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encia\UAI\2022\"/>
    </mc:Choice>
  </mc:AlternateContent>
  <bookViews>
    <workbookView xWindow="0" yWindow="0" windowWidth="20490" windowHeight="6120"/>
  </bookViews>
  <sheets>
    <sheet name="BEL" sheetId="1" r:id="rId1"/>
  </sheets>
  <externalReferences>
    <externalReference r:id="rId2"/>
    <externalReference r:id="rId3"/>
  </externalReferences>
  <definedNames>
    <definedName name="_cd1" localSheetId="0" hidden="1">{"'cua 42'!$A$1:$O$40"}</definedName>
    <definedName name="_cd1" hidden="1">{"'cua 42'!$A$1:$O$40"}</definedName>
    <definedName name="_Key1" hidden="1">'[1]dep pre'!#REF!</definedName>
    <definedName name="_Order1" hidden="1">255</definedName>
    <definedName name="_Parse_In" hidden="1">'[1]dep pre'!#REF!</definedName>
    <definedName name="_Parse_Out" hidden="1">'[1]dep pre'!#REF!</definedName>
    <definedName name="_Sort" hidden="1">'[1]dep pre'!#REF!</definedName>
    <definedName name="AA" localSheetId="0" hidden="1">{"'cua 42'!$A$1:$O$40"}</definedName>
    <definedName name="AA" hidden="1">{"'cua 42'!$A$1:$O$40"}</definedName>
    <definedName name="ab" localSheetId="0" hidden="1">{"'cua 42'!$A$1:$O$40"}</definedName>
    <definedName name="ab" hidden="1">{"'cua 42'!$A$1:$O$40"}</definedName>
    <definedName name="affff" localSheetId="0" hidden="1">{"'cua 42'!$A$1:$O$40"}</definedName>
    <definedName name="affff" hidden="1">{"'cua 42'!$A$1:$O$40"}</definedName>
    <definedName name="_xlnm.Print_Area" localSheetId="0">BEL!$A$1:$BB$61</definedName>
    <definedName name="BB" localSheetId="0" hidden="1">{"'cua 42'!$A$1:$O$40"}</definedName>
    <definedName name="BB" hidden="1">{"'cua 42'!$A$1:$O$40"}</definedName>
    <definedName name="cc" localSheetId="0" hidden="1">{"'cua 42'!$A$1:$O$40"}</definedName>
    <definedName name="cc" hidden="1">{"'cua 42'!$A$1:$O$40"}</definedName>
    <definedName name="dd" localSheetId="0" hidden="1">{"'cua 42'!$A$1:$O$40"}</definedName>
    <definedName name="dd" hidden="1">{"'cua 42'!$A$1:$O$40"}</definedName>
    <definedName name="dfg" localSheetId="0" hidden="1">{"'cua 42'!$A$1:$O$40"}</definedName>
    <definedName name="dfg" hidden="1">{"'cua 42'!$A$1:$O$40"}</definedName>
    <definedName name="dfgh" localSheetId="0" hidden="1">{"'cua 42'!$A$1:$O$40"}</definedName>
    <definedName name="dfgh" hidden="1">{"'cua 42'!$A$1:$O$40"}</definedName>
    <definedName name="fffffffffff" localSheetId="0" hidden="1">{"'tasa de salida'!$A$1:$G$48"}</definedName>
    <definedName name="fffffffffff" hidden="1">{"'tasa de salida'!$A$1:$G$48"}</definedName>
    <definedName name="gu" hidden="1">'[2]dep pre'!#REF!</definedName>
    <definedName name="hh" localSheetId="0" hidden="1">{"'cuadro 18 '!$A$1:$L$34"}</definedName>
    <definedName name="hh" hidden="1">{"'cuadro 18 '!$A$1:$L$34"}</definedName>
    <definedName name="hllliun" hidden="1">'[2]dep pre'!#REF!</definedName>
    <definedName name="HTML_CodePage" hidden="1">1252</definedName>
    <definedName name="HTML_Control" localSheetId="0" hidden="1">{"'tasa de salida'!$A$1:$G$48"}</definedName>
    <definedName name="HTML_Control" hidden="1">{"'tasa de salida'!$A$1:$G$48"}</definedName>
    <definedName name="HTML_Control2" localSheetId="0" hidden="1">{"'tasa de salida'!$A$1:$G$48"}</definedName>
    <definedName name="HTML_Control2" hidden="1">{"'tasa de salida'!$A$1:$G$48"}</definedName>
    <definedName name="HTML_Control3" localSheetId="0" hidden="1">{"'tasa de salida'!$A$1:$G$48"}</definedName>
    <definedName name="HTML_Control3" hidden="1">{"'tasa de salida'!$A$1:$G$48"}</definedName>
    <definedName name="HTML_Description" hidden="1">""</definedName>
    <definedName name="HTML_Email" hidden="1">"dnrmt@trabajo.gov.ar"</definedName>
    <definedName name="HTML_Header" hidden="1">""</definedName>
    <definedName name="HTML_LastUpdate" hidden="1">"22/02/1999"</definedName>
    <definedName name="HTML_LineAfter" hidden="1">TRUE</definedName>
    <definedName name="HTML_LineBefore" hidden="1">FALSE</definedName>
    <definedName name="HTML_Name" hidden="1">"MTSS - SEyCL - DNRMT"</definedName>
    <definedName name="HTML_OBDlg2" hidden="1">TRUE</definedName>
    <definedName name="HTML_OBDlg4" hidden="1">TRUE</definedName>
    <definedName name="HTML_OS" hidden="1">0</definedName>
    <definedName name="HTML_PathFile" hidden="1">"Z:\juanpi\anexo eil - web\html\eil0199\1207.html"</definedName>
    <definedName name="HTML_Title" hidden="1">""</definedName>
    <definedName name="jjjjjjjjjjj" localSheetId="0" hidden="1">{"'cua 42'!$A$1:$O$40"}</definedName>
    <definedName name="jjjjjjjjjjj" hidden="1">{"'cua 42'!$A$1:$O$40"}</definedName>
    <definedName name="jppmpñ" localSheetId="0" hidden="1">{"'cua 42'!$A$1:$O$40"}</definedName>
    <definedName name="jppmpñ" hidden="1">{"'cua 42'!$A$1:$O$40"}</definedName>
    <definedName name="lkjp" hidden="1">'[2]dep pre'!#REF!</definedName>
    <definedName name="nnnnnnnnnnn" localSheetId="0" hidden="1">{"'cua 42'!$A$1:$O$40"}</definedName>
    <definedName name="nnnnnnnnnnn" hidden="1">{"'cua 42'!$A$1:$O$40"}</definedName>
    <definedName name="santiago" localSheetId="0" hidden="1">{"'cua 42'!$A$1:$O$40"}</definedName>
    <definedName name="santiago" hidden="1">{"'cua 42'!$A$1:$O$40"}</definedName>
    <definedName name="sertes" localSheetId="0" hidden="1">{"'cua 42'!$A$1:$O$40"}</definedName>
    <definedName name="sertes" hidden="1">{"'cua 42'!$A$1:$O$40"}</definedName>
    <definedName name="sfg" hidden="1">'[2]dep pre'!#REF!</definedName>
    <definedName name="shit" localSheetId="0" hidden="1">{"'cua 42'!$A$1:$O$40"}</definedName>
    <definedName name="shit" hidden="1">{"'cua 42'!$A$1:$O$40"}</definedName>
    <definedName name="ssssss" localSheetId="0" hidden="1">{"'tasa de salida'!$A$1:$G$48"}</definedName>
    <definedName name="ssssss" hidden="1">{"'tasa de salida'!$A$1:$G$48"}</definedName>
    <definedName name="tyurt" localSheetId="0" hidden="1">{"'cua 42'!$A$1:$O$40"}</definedName>
    <definedName name="tyurt" hidden="1">{"'cua 42'!$A$1:$O$40"}</definedName>
    <definedName name="yuetyy" localSheetId="0" hidden="1">{"'cua 42'!$A$1:$O$40"}</definedName>
    <definedName name="yuetyy" hidden="1">{"'cua 42'!$A$1:$O$40"}</definedName>
  </definedNames>
  <calcPr calcId="162913"/>
</workbook>
</file>

<file path=xl/calcChain.xml><?xml version="1.0" encoding="utf-8"?>
<calcChain xmlns="http://schemas.openxmlformats.org/spreadsheetml/2006/main">
  <c r="BX51" i="1" l="1"/>
  <c r="BX52" i="1"/>
  <c r="BX50" i="1"/>
  <c r="BX47" i="1"/>
  <c r="BX48" i="1"/>
  <c r="BX35" i="1"/>
  <c r="BX36" i="1"/>
  <c r="BX37" i="1"/>
  <c r="BX38" i="1"/>
  <c r="BX39" i="1"/>
  <c r="BX40" i="1"/>
  <c r="BX41" i="1"/>
  <c r="BX42" i="1"/>
  <c r="BX44" i="1"/>
  <c r="BX34" i="1"/>
  <c r="BX29" i="1"/>
  <c r="BX30" i="1"/>
  <c r="BX31" i="1"/>
  <c r="BX32" i="1"/>
  <c r="BX28" i="1"/>
  <c r="BX23" i="1"/>
  <c r="BX24" i="1"/>
  <c r="BX25" i="1"/>
  <c r="BX26" i="1"/>
  <c r="BX22" i="1"/>
  <c r="BX17" i="1"/>
  <c r="BX18" i="1"/>
  <c r="BX16" i="1"/>
  <c r="BX12" i="1"/>
  <c r="BX13" i="1"/>
  <c r="BX14" i="1"/>
  <c r="BX11" i="1"/>
  <c r="BX7" i="1"/>
</calcChain>
</file>

<file path=xl/sharedStrings.xml><?xml version="1.0" encoding="utf-8"?>
<sst xmlns="http://schemas.openxmlformats.org/spreadsheetml/2006/main" count="296" uniqueCount="133">
  <si>
    <t>En pesos corrientes - Total de aglomerados relevados</t>
  </si>
  <si>
    <t>Total</t>
  </si>
  <si>
    <t>Sexo</t>
  </si>
  <si>
    <t>Varones</t>
  </si>
  <si>
    <t>Mujeres</t>
  </si>
  <si>
    <t>Edad</t>
  </si>
  <si>
    <t>Hasta 24 años</t>
  </si>
  <si>
    <t>Entre 25 y 34 años</t>
  </si>
  <si>
    <t>Entre 35 y 49 años</t>
  </si>
  <si>
    <t>Entre 50 y 59 años</t>
  </si>
  <si>
    <t>60 años y más</t>
  </si>
  <si>
    <t>Posición en el hogar</t>
  </si>
  <si>
    <t>Jefe</t>
  </si>
  <si>
    <t>Cónyuge</t>
  </si>
  <si>
    <t>Hijo</t>
  </si>
  <si>
    <t>Otros</t>
  </si>
  <si>
    <t>Nivel educativo</t>
  </si>
  <si>
    <t>Hasta primario incompleto</t>
  </si>
  <si>
    <t>Primario completo</t>
  </si>
  <si>
    <t>Secundario incompleto</t>
  </si>
  <si>
    <t>Secundario completo</t>
  </si>
  <si>
    <t>Terc/univ incompleto</t>
  </si>
  <si>
    <t>Terc/univ completo</t>
  </si>
  <si>
    <t>Categoría ocupacional</t>
  </si>
  <si>
    <t>Patrón</t>
  </si>
  <si>
    <t>Cuenta propia</t>
  </si>
  <si>
    <t>Asalariado</t>
  </si>
  <si>
    <t>Registrado</t>
  </si>
  <si>
    <t>No registrado</t>
  </si>
  <si>
    <t>Rama de actividad</t>
  </si>
  <si>
    <t>Industria manufacturera</t>
  </si>
  <si>
    <t>Construcción</t>
  </si>
  <si>
    <t>Comercio</t>
  </si>
  <si>
    <t>Hoteles y restaurantes</t>
  </si>
  <si>
    <t>Transporte, almacenaje y comunicaciones</t>
  </si>
  <si>
    <t>Servicios financieros, inmobiliarios, alquileres y empresariales</t>
  </si>
  <si>
    <t>Administración pública y defensa</t>
  </si>
  <si>
    <t>Enseñanza</t>
  </si>
  <si>
    <t>Servicios sociales y de salud</t>
  </si>
  <si>
    <t>Tamaño del establecimiento</t>
  </si>
  <si>
    <t>Hasta 5 personas</t>
  </si>
  <si>
    <t>Entre 6 y 40 personas</t>
  </si>
  <si>
    <t>Más de 40 personas</t>
  </si>
  <si>
    <t>Calificación</t>
  </si>
  <si>
    <t>Profesional</t>
  </si>
  <si>
    <t>Técnica</t>
  </si>
  <si>
    <t>Operativa</t>
  </si>
  <si>
    <t>Sin calificación</t>
  </si>
  <si>
    <t>1° Trim 06</t>
  </si>
  <si>
    <t>2° Trim 06</t>
  </si>
  <si>
    <t>3° Trim 06</t>
  </si>
  <si>
    <t>4° Trim 06</t>
  </si>
  <si>
    <t>1° Trim 07</t>
  </si>
  <si>
    <t>…</t>
  </si>
  <si>
    <t>Notas:</t>
  </si>
  <si>
    <t>Ingresos, salarios y distribución</t>
  </si>
  <si>
    <t>1. Ingreso de la ocupación principal de los ocupados, excluyendo beneficiarios de planes de empleo.</t>
  </si>
  <si>
    <t>2. Ocupados que trabajan 35 o más horas semanales.</t>
  </si>
  <si>
    <t>Ingreso medio¹ de los ocupados plenos² según variables seleccionadas</t>
  </si>
  <si>
    <r>
      <t xml:space="preserve">3° Trim 07 </t>
    </r>
    <r>
      <rPr>
        <b/>
        <vertAlign val="superscript"/>
        <sz val="12"/>
        <rFont val="Arial"/>
        <family val="2"/>
      </rPr>
      <t>3</t>
    </r>
  </si>
  <si>
    <t>Trabajo doméstico</t>
  </si>
  <si>
    <t>5. Incluye Administración pública y defensa, Asociaciones sindicales, empresariales y sociales, Servicios culturales y deportivos, entre otros.</t>
  </si>
  <si>
    <r>
      <t xml:space="preserve">2° Trim 07 </t>
    </r>
    <r>
      <rPr>
        <b/>
        <vertAlign val="superscript"/>
        <sz val="12"/>
        <rFont val="Arial"/>
        <family val="2"/>
      </rPr>
      <t>3</t>
    </r>
  </si>
  <si>
    <r>
      <t xml:space="preserve">4° Trim 07 </t>
    </r>
    <r>
      <rPr>
        <b/>
        <vertAlign val="superscript"/>
        <sz val="12"/>
        <rFont val="Arial"/>
        <family val="2"/>
      </rPr>
      <t>3</t>
    </r>
  </si>
  <si>
    <t>2° Trim 16</t>
  </si>
  <si>
    <t>3° Trim 16</t>
  </si>
  <si>
    <r>
      <t xml:space="preserve">1° Trim 08 </t>
    </r>
    <r>
      <rPr>
        <b/>
        <vertAlign val="superscript"/>
        <sz val="12"/>
        <rFont val="Arial"/>
        <family val="2"/>
      </rPr>
      <t>3</t>
    </r>
  </si>
  <si>
    <r>
      <t xml:space="preserve">2° Trim 08 </t>
    </r>
    <r>
      <rPr>
        <b/>
        <vertAlign val="superscript"/>
        <sz val="12"/>
        <rFont val="Arial"/>
        <family val="2"/>
      </rPr>
      <t>3</t>
    </r>
  </si>
  <si>
    <r>
      <t xml:space="preserve">3° Trim 08 </t>
    </r>
    <r>
      <rPr>
        <b/>
        <vertAlign val="superscript"/>
        <sz val="12"/>
        <rFont val="Arial"/>
        <family val="2"/>
      </rPr>
      <t>3</t>
    </r>
  </si>
  <si>
    <r>
      <t xml:space="preserve">4° Trim 08 </t>
    </r>
    <r>
      <rPr>
        <b/>
        <vertAlign val="superscript"/>
        <sz val="12"/>
        <rFont val="Arial"/>
        <family val="2"/>
      </rPr>
      <t>3</t>
    </r>
  </si>
  <si>
    <r>
      <t xml:space="preserve">1° Trim 09 </t>
    </r>
    <r>
      <rPr>
        <b/>
        <vertAlign val="superscript"/>
        <sz val="12"/>
        <rFont val="Arial"/>
        <family val="2"/>
      </rPr>
      <t>3</t>
    </r>
  </si>
  <si>
    <r>
      <t xml:space="preserve">2° Trim 09 </t>
    </r>
    <r>
      <rPr>
        <b/>
        <vertAlign val="superscript"/>
        <sz val="12"/>
        <rFont val="Arial"/>
        <family val="2"/>
      </rPr>
      <t>3</t>
    </r>
  </si>
  <si>
    <r>
      <t xml:space="preserve">3° Trim 09 </t>
    </r>
    <r>
      <rPr>
        <b/>
        <vertAlign val="superscript"/>
        <sz val="12"/>
        <rFont val="Arial"/>
        <family val="2"/>
      </rPr>
      <t>3</t>
    </r>
  </si>
  <si>
    <r>
      <t xml:space="preserve">4° Trim 09 </t>
    </r>
    <r>
      <rPr>
        <b/>
        <vertAlign val="superscript"/>
        <sz val="12"/>
        <rFont val="Arial"/>
        <family val="2"/>
      </rPr>
      <t>3</t>
    </r>
  </si>
  <si>
    <r>
      <t xml:space="preserve">1° Trim 10 </t>
    </r>
    <r>
      <rPr>
        <b/>
        <vertAlign val="superscript"/>
        <sz val="12"/>
        <rFont val="Arial"/>
        <family val="2"/>
      </rPr>
      <t>3</t>
    </r>
  </si>
  <si>
    <r>
      <t xml:space="preserve">2° Trim 10 </t>
    </r>
    <r>
      <rPr>
        <b/>
        <vertAlign val="superscript"/>
        <sz val="12"/>
        <rFont val="Arial"/>
        <family val="2"/>
      </rPr>
      <t>3</t>
    </r>
  </si>
  <si>
    <r>
      <t xml:space="preserve">3° Trim 10 </t>
    </r>
    <r>
      <rPr>
        <b/>
        <vertAlign val="superscript"/>
        <sz val="12"/>
        <rFont val="Arial"/>
        <family val="2"/>
      </rPr>
      <t>3</t>
    </r>
  </si>
  <si>
    <r>
      <t xml:space="preserve">4° Trim 10 </t>
    </r>
    <r>
      <rPr>
        <b/>
        <vertAlign val="superscript"/>
        <sz val="12"/>
        <rFont val="Arial"/>
        <family val="2"/>
      </rPr>
      <t>3</t>
    </r>
  </si>
  <si>
    <r>
      <t xml:space="preserve">1° Trim 11 </t>
    </r>
    <r>
      <rPr>
        <b/>
        <vertAlign val="superscript"/>
        <sz val="12"/>
        <rFont val="Arial"/>
        <family val="2"/>
      </rPr>
      <t>3</t>
    </r>
  </si>
  <si>
    <r>
      <t xml:space="preserve">2° Trim 11 </t>
    </r>
    <r>
      <rPr>
        <b/>
        <vertAlign val="superscript"/>
        <sz val="12"/>
        <rFont val="Arial"/>
        <family val="2"/>
      </rPr>
      <t>3</t>
    </r>
  </si>
  <si>
    <r>
      <t xml:space="preserve">3° Trim 11 </t>
    </r>
    <r>
      <rPr>
        <b/>
        <vertAlign val="superscript"/>
        <sz val="12"/>
        <rFont val="Arial"/>
        <family val="2"/>
      </rPr>
      <t>3</t>
    </r>
  </si>
  <si>
    <r>
      <t xml:space="preserve">4° Trim 11 </t>
    </r>
    <r>
      <rPr>
        <b/>
        <vertAlign val="superscript"/>
        <sz val="12"/>
        <rFont val="Arial"/>
        <family val="2"/>
      </rPr>
      <t>3</t>
    </r>
  </si>
  <si>
    <r>
      <t xml:space="preserve">1° Trim 12 </t>
    </r>
    <r>
      <rPr>
        <b/>
        <vertAlign val="superscript"/>
        <sz val="12"/>
        <rFont val="Arial"/>
        <family val="2"/>
      </rPr>
      <t>3</t>
    </r>
  </si>
  <si>
    <r>
      <t xml:space="preserve">2° Trim 12 </t>
    </r>
    <r>
      <rPr>
        <b/>
        <vertAlign val="superscript"/>
        <sz val="12"/>
        <rFont val="Arial"/>
        <family val="2"/>
      </rPr>
      <t>3</t>
    </r>
  </si>
  <si>
    <r>
      <t xml:space="preserve">3° Trim 12 </t>
    </r>
    <r>
      <rPr>
        <b/>
        <vertAlign val="superscript"/>
        <sz val="12"/>
        <rFont val="Arial"/>
        <family val="2"/>
      </rPr>
      <t>3</t>
    </r>
  </si>
  <si>
    <r>
      <t xml:space="preserve">4° Trim 12 </t>
    </r>
    <r>
      <rPr>
        <b/>
        <vertAlign val="superscript"/>
        <sz val="12"/>
        <rFont val="Arial"/>
        <family val="2"/>
      </rPr>
      <t>3</t>
    </r>
  </si>
  <si>
    <r>
      <t xml:space="preserve">1° Trim 13 </t>
    </r>
    <r>
      <rPr>
        <b/>
        <vertAlign val="superscript"/>
        <sz val="12"/>
        <rFont val="Arial"/>
        <family val="2"/>
      </rPr>
      <t>3</t>
    </r>
  </si>
  <si>
    <r>
      <t xml:space="preserve">2° Trim 13 </t>
    </r>
    <r>
      <rPr>
        <b/>
        <vertAlign val="superscript"/>
        <sz val="12"/>
        <rFont val="Arial"/>
        <family val="2"/>
      </rPr>
      <t>3</t>
    </r>
  </si>
  <si>
    <r>
      <t xml:space="preserve">3° Trim 13 </t>
    </r>
    <r>
      <rPr>
        <b/>
        <vertAlign val="superscript"/>
        <sz val="12"/>
        <rFont val="Arial"/>
        <family val="2"/>
      </rPr>
      <t>3</t>
    </r>
  </si>
  <si>
    <r>
      <t xml:space="preserve">4° Trim 13 </t>
    </r>
    <r>
      <rPr>
        <b/>
        <vertAlign val="superscript"/>
        <sz val="12"/>
        <rFont val="Arial"/>
        <family val="2"/>
      </rPr>
      <t>3</t>
    </r>
  </si>
  <si>
    <r>
      <t xml:space="preserve">1° Trim 14 </t>
    </r>
    <r>
      <rPr>
        <b/>
        <vertAlign val="superscript"/>
        <sz val="12"/>
        <rFont val="Arial"/>
        <family val="2"/>
      </rPr>
      <t>3</t>
    </r>
  </si>
  <si>
    <r>
      <t xml:space="preserve">2° Trim 14 </t>
    </r>
    <r>
      <rPr>
        <b/>
        <vertAlign val="superscript"/>
        <sz val="12"/>
        <rFont val="Arial"/>
        <family val="2"/>
      </rPr>
      <t>3</t>
    </r>
  </si>
  <si>
    <r>
      <t xml:space="preserve">3° Trim 14 </t>
    </r>
    <r>
      <rPr>
        <b/>
        <vertAlign val="superscript"/>
        <sz val="12"/>
        <rFont val="Arial"/>
        <family val="2"/>
      </rPr>
      <t>3</t>
    </r>
  </si>
  <si>
    <r>
      <t xml:space="preserve">4° Trim 14 </t>
    </r>
    <r>
      <rPr>
        <b/>
        <vertAlign val="superscript"/>
        <sz val="12"/>
        <rFont val="Arial"/>
        <family val="2"/>
      </rPr>
      <t>3</t>
    </r>
  </si>
  <si>
    <r>
      <t xml:space="preserve">1° Trim 15 </t>
    </r>
    <r>
      <rPr>
        <b/>
        <vertAlign val="superscript"/>
        <sz val="12"/>
        <rFont val="Arial"/>
        <family val="2"/>
      </rPr>
      <t>3</t>
    </r>
  </si>
  <si>
    <r>
      <t xml:space="preserve">2° Trim 15 </t>
    </r>
    <r>
      <rPr>
        <b/>
        <vertAlign val="superscript"/>
        <sz val="12"/>
        <rFont val="Arial"/>
        <family val="2"/>
      </rPr>
      <t>3</t>
    </r>
  </si>
  <si>
    <r>
      <t xml:space="preserve">1° Trim 16 </t>
    </r>
    <r>
      <rPr>
        <b/>
        <vertAlign val="superscript"/>
        <sz val="12"/>
        <rFont val="Arial"/>
        <family val="2"/>
      </rPr>
      <t>4</t>
    </r>
  </si>
  <si>
    <t>3. El INDEC ha dispuesto que las series estadísticas de la EPH del período comprendido entre el 2° trimestre de 2007 y hasta diciembre 2015 deben ser consideradas con reservas, conforme a la emergencia estadística (Decretos 181/15 y 55/16) . Ver "Consideración sobre la revisión, evaluación y recuperación de la EPH" publicado por INDEC el 23/8/2016.</t>
  </si>
  <si>
    <r>
      <t xml:space="preserve">Otros servicios comunitarios, sociales y personales </t>
    </r>
    <r>
      <rPr>
        <vertAlign val="superscript"/>
        <sz val="10"/>
        <rFont val="Arial"/>
        <family val="2"/>
      </rPr>
      <t>5</t>
    </r>
  </si>
  <si>
    <t>4° Trim 16</t>
  </si>
  <si>
    <t>1° Trim 17</t>
  </si>
  <si>
    <t>2º Trim 17</t>
  </si>
  <si>
    <t>3º Trim 17</t>
  </si>
  <si>
    <t>4º Trim 17</t>
  </si>
  <si>
    <t>1° Trim 18</t>
  </si>
  <si>
    <t>2° Trim 18</t>
  </si>
  <si>
    <t>3° Trim 18</t>
  </si>
  <si>
    <t>3° Trim 03</t>
  </si>
  <si>
    <t>4° Trim 03</t>
  </si>
  <si>
    <t>1° Trim 04</t>
  </si>
  <si>
    <t>2° Trim 04</t>
  </si>
  <si>
    <t>3° Trim 04</t>
  </si>
  <si>
    <t>4° Trim 04</t>
  </si>
  <si>
    <t>1° Trim 05</t>
  </si>
  <si>
    <t>2° Trim 05</t>
  </si>
  <si>
    <t>3° Trim 05</t>
  </si>
  <si>
    <t>4° Trim 05</t>
  </si>
  <si>
    <r>
      <t xml:space="preserve">3° Trim 15 </t>
    </r>
    <r>
      <rPr>
        <b/>
        <vertAlign val="superscript"/>
        <sz val="12"/>
        <rFont val="Arial"/>
        <family val="2"/>
      </rPr>
      <t>3 4</t>
    </r>
  </si>
  <si>
    <r>
      <t xml:space="preserve">4° Trim 15 </t>
    </r>
    <r>
      <rPr>
        <b/>
        <vertAlign val="superscript"/>
        <sz val="12"/>
        <rFont val="Arial"/>
        <family val="2"/>
      </rPr>
      <t>3 4</t>
    </r>
  </si>
  <si>
    <t>4. Información no disponible</t>
  </si>
  <si>
    <t>4° Trim 18</t>
  </si>
  <si>
    <t>1º Trim 19</t>
  </si>
  <si>
    <t>2º Trim 19</t>
  </si>
  <si>
    <t>3º Trim 19</t>
  </si>
  <si>
    <t>4º Trim 19</t>
  </si>
  <si>
    <t>1º Trim 20</t>
  </si>
  <si>
    <t>2º Trim 20</t>
  </si>
  <si>
    <t>Fuente: MTEySS – SSPEyE - Dirección General de Estudios  y Estadísticas Laborales, en base a EPH (INDEC).</t>
  </si>
  <si>
    <t>3º Trim 20</t>
  </si>
  <si>
    <t>4º Trim 20</t>
  </si>
  <si>
    <t>1º Trim 21</t>
  </si>
  <si>
    <t>2º Trim 21</t>
  </si>
  <si>
    <t>3º Trim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</si>
</sst>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.00_ ;_ * \-#,##0.00_ ;_ * &quot;-&quot;??_ ;_ @_ "/>
    <numFmt numFmtId="165" formatCode="#.##000"/>
    <numFmt numFmtId="166" formatCode="\$#,#00"/>
    <numFmt numFmtId="167" formatCode="#,#00"/>
    <numFmt numFmtId="168" formatCode="#.##0,"/>
    <numFmt numFmtId="169" formatCode="\$#,"/>
    <numFmt numFmtId="170" formatCode="_ [$€-2]\ * #,##0.00_ ;_ [$€-2]\ * \-#,##0.00_ ;_ [$€-2]\ * &quot;-&quot;??_ "/>
    <numFmt numFmtId="171" formatCode="&quot;$&quot;#,##0\ ;\(&quot;$&quot;#,##0\)"/>
    <numFmt numFmtId="172" formatCode="_ * #,##0_ ;_ * \-#,##0_ ;_ * &quot;-&quot;??_ ;_ @_ "/>
    <numFmt numFmtId="173" formatCode="0.0%"/>
  </numFmts>
  <fonts count="4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2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Helv"/>
    </font>
    <font>
      <i/>
      <sz val="10"/>
      <color indexed="23"/>
      <name val="Arial"/>
      <family val="2"/>
    </font>
    <font>
      <sz val="1"/>
      <color indexed="8"/>
      <name val="Courier"/>
      <family val="3"/>
    </font>
    <font>
      <sz val="10"/>
      <color indexed="17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6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Verdana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4"/>
      <name val="Arial"/>
      <family val="2"/>
    </font>
    <font>
      <b/>
      <vertAlign val="superscript"/>
      <sz val="12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3" applyNumberFormat="0" applyFill="0" applyAlignment="0" applyProtection="0"/>
    <xf numFmtId="0" fontId="13" fillId="21" borderId="2" applyNumberFormat="0" applyAlignment="0" applyProtection="0"/>
    <xf numFmtId="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6" fillId="7" borderId="1" applyNumberFormat="0" applyAlignment="0" applyProtection="0"/>
    <xf numFmtId="0" fontId="17" fillId="0" borderId="0"/>
    <xf numFmtId="170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>
      <protection locked="0"/>
    </xf>
    <xf numFmtId="167" fontId="19" fillId="0" borderId="0">
      <protection locked="0"/>
    </xf>
    <xf numFmtId="2" fontId="14" fillId="0" borderId="0" applyFont="0" applyFill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7" borderId="1" applyNumberFormat="0" applyAlignment="0" applyProtection="0"/>
    <xf numFmtId="0" fontId="26" fillId="0" borderId="3" applyNumberFormat="0" applyFill="0" applyAlignment="0" applyProtection="0"/>
    <xf numFmtId="164" fontId="39" fillId="0" borderId="0" applyFont="0" applyFill="0" applyBorder="0" applyAlignment="0" applyProtection="0"/>
    <xf numFmtId="166" fontId="19" fillId="0" borderId="0">
      <protection locked="0"/>
    </xf>
    <xf numFmtId="169" fontId="19" fillId="0" borderId="0">
      <protection locked="0"/>
    </xf>
    <xf numFmtId="0" fontId="27" fillId="22" borderId="0" applyNumberFormat="0" applyBorder="0" applyAlignment="0" applyProtection="0"/>
    <xf numFmtId="0" fontId="1" fillId="0" borderId="0"/>
    <xf numFmtId="0" fontId="39" fillId="0" borderId="0"/>
    <xf numFmtId="0" fontId="28" fillId="0" borderId="0"/>
    <xf numFmtId="0" fontId="28" fillId="0" borderId="0"/>
    <xf numFmtId="0" fontId="28" fillId="0" borderId="0"/>
    <xf numFmtId="0" fontId="1" fillId="23" borderId="5" applyNumberFormat="0" applyFont="0" applyAlignment="0" applyProtection="0"/>
    <xf numFmtId="0" fontId="1" fillId="23" borderId="5" applyNumberFormat="0" applyFont="0" applyAlignment="0" applyProtection="0"/>
    <xf numFmtId="0" fontId="29" fillId="20" borderId="6" applyNumberFormat="0" applyAlignment="0" applyProtection="0"/>
    <xf numFmtId="165" fontId="19" fillId="0" borderId="0">
      <protection locked="0"/>
    </xf>
    <xf numFmtId="168" fontId="19" fillId="0" borderId="0">
      <protection locked="0"/>
    </xf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15" fillId="0" borderId="4" applyNumberFormat="0" applyFill="0" applyAlignment="0" applyProtection="0"/>
    <xf numFmtId="0" fontId="19" fillId="0" borderId="9">
      <protection locked="0"/>
    </xf>
    <xf numFmtId="0" fontId="36" fillId="0" borderId="0" applyNumberFormat="0" applyFill="0" applyBorder="0" applyAlignment="0" applyProtection="0"/>
    <xf numFmtId="9" fontId="48" fillId="0" borderId="0" applyFont="0" applyFill="0" applyBorder="0" applyAlignment="0" applyProtection="0"/>
  </cellStyleXfs>
  <cellXfs count="139">
    <xf numFmtId="0" fontId="0" fillId="0" borderId="0" xfId="0"/>
    <xf numFmtId="0" fontId="38" fillId="0" borderId="0" xfId="83" applyFont="1" applyBorder="1" applyAlignment="1">
      <alignment horizontal="center" vertical="center"/>
    </xf>
    <xf numFmtId="0" fontId="39" fillId="0" borderId="0" xfId="83" applyFont="1" applyFill="1" applyBorder="1" applyAlignment="1">
      <alignment vertical="center"/>
    </xf>
    <xf numFmtId="0" fontId="40" fillId="24" borderId="0" xfId="82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0" fontId="38" fillId="0" borderId="0" xfId="83" applyFont="1" applyFill="1" applyBorder="1" applyAlignment="1">
      <alignment horizontal="center" vertical="center"/>
    </xf>
    <xf numFmtId="172" fontId="38" fillId="0" borderId="10" xfId="77" applyNumberFormat="1" applyFont="1" applyBorder="1" applyAlignment="1">
      <alignment horizontal="left" vertical="center"/>
    </xf>
    <xf numFmtId="172" fontId="38" fillId="0" borderId="10" xfId="77" applyNumberFormat="1" applyFont="1" applyBorder="1" applyAlignment="1">
      <alignment horizontal="right" vertical="center"/>
    </xf>
    <xf numFmtId="172" fontId="38" fillId="0" borderId="0" xfId="77" applyNumberFormat="1" applyFont="1" applyBorder="1" applyAlignment="1">
      <alignment horizontal="right" vertical="center"/>
    </xf>
    <xf numFmtId="0" fontId="39" fillId="0" borderId="0" xfId="0" applyFont="1" applyFill="1" applyBorder="1" applyAlignment="1">
      <alignment horizontal="center" vertical="center"/>
    </xf>
    <xf numFmtId="172" fontId="38" fillId="0" borderId="11" xfId="77" applyNumberFormat="1" applyFont="1" applyBorder="1" applyAlignment="1">
      <alignment vertical="center"/>
    </xf>
    <xf numFmtId="0" fontId="39" fillId="0" borderId="11" xfId="0" applyFont="1" applyBorder="1" applyAlignment="1">
      <alignment vertical="center"/>
    </xf>
    <xf numFmtId="172" fontId="38" fillId="0" borderId="11" xfId="77" applyNumberFormat="1" applyFont="1" applyBorder="1" applyAlignment="1">
      <alignment horizontal="left" vertical="center"/>
    </xf>
    <xf numFmtId="172" fontId="39" fillId="0" borderId="0" xfId="77" applyNumberFormat="1" applyFont="1" applyBorder="1" applyAlignment="1">
      <alignment horizontal="left" vertical="center" indent="1"/>
    </xf>
    <xf numFmtId="172" fontId="39" fillId="0" borderId="0" xfId="77" applyNumberFormat="1" applyFont="1" applyBorder="1" applyAlignment="1">
      <alignment vertical="center"/>
    </xf>
    <xf numFmtId="172" fontId="39" fillId="0" borderId="0" xfId="77" applyNumberFormat="1" applyFont="1" applyBorder="1" applyAlignment="1">
      <alignment horizontal="right" vertical="center"/>
    </xf>
    <xf numFmtId="172" fontId="38" fillId="0" borderId="10" xfId="77" applyNumberFormat="1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39" fillId="0" borderId="0" xfId="85" applyFont="1" applyFill="1" applyAlignment="1">
      <alignment horizontal="left" vertical="center" indent="3"/>
    </xf>
    <xf numFmtId="3" fontId="39" fillId="0" borderId="0" xfId="84" applyNumberFormat="1" applyFont="1" applyFill="1" applyAlignment="1">
      <alignment vertical="center"/>
    </xf>
    <xf numFmtId="3" fontId="39" fillId="0" borderId="0" xfId="84" applyNumberFormat="1" applyFont="1" applyFill="1" applyBorder="1" applyAlignment="1">
      <alignment horizontal="right" vertical="center"/>
    </xf>
    <xf numFmtId="0" fontId="39" fillId="0" borderId="0" xfId="85" applyFont="1" applyFill="1" applyBorder="1" applyAlignment="1">
      <alignment vertical="center"/>
    </xf>
    <xf numFmtId="0" fontId="39" fillId="0" borderId="0" xfId="0" applyFont="1"/>
    <xf numFmtId="0" fontId="38" fillId="0" borderId="10" xfId="85" applyFont="1" applyBorder="1" applyAlignment="1">
      <alignment horizontal="left" vertical="center"/>
    </xf>
    <xf numFmtId="3" fontId="38" fillId="0" borderId="10" xfId="85" applyNumberFormat="1" applyFont="1" applyBorder="1" applyAlignment="1">
      <alignment horizontal="left" vertical="center"/>
    </xf>
    <xf numFmtId="0" fontId="39" fillId="0" borderId="0" xfId="85" applyFont="1" applyBorder="1" applyAlignment="1">
      <alignment vertical="center"/>
    </xf>
    <xf numFmtId="0" fontId="39" fillId="0" borderId="0" xfId="81" applyFont="1" applyBorder="1" applyAlignment="1">
      <alignment horizontal="left" vertical="center" indent="1"/>
    </xf>
    <xf numFmtId="3" fontId="39" fillId="0" borderId="0" xfId="84" applyNumberFormat="1" applyFont="1" applyAlignment="1">
      <alignment vertical="center"/>
    </xf>
    <xf numFmtId="3" fontId="39" fillId="0" borderId="0" xfId="84" applyNumberFormat="1" applyFont="1" applyAlignment="1">
      <alignment horizontal="right" vertical="center"/>
    </xf>
    <xf numFmtId="0" fontId="39" fillId="0" borderId="0" xfId="85" applyFont="1" applyAlignment="1">
      <alignment horizontal="left" vertical="center" indent="1"/>
    </xf>
    <xf numFmtId="0" fontId="39" fillId="0" borderId="10" xfId="85" applyFont="1" applyBorder="1" applyAlignment="1">
      <alignment horizontal="left" vertical="center" indent="1"/>
    </xf>
    <xf numFmtId="3" fontId="39" fillId="0" borderId="10" xfId="84" applyNumberFormat="1" applyFont="1" applyBorder="1" applyAlignment="1">
      <alignment vertical="center"/>
    </xf>
    <xf numFmtId="3" fontId="39" fillId="0" borderId="10" xfId="84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4" fillId="24" borderId="0" xfId="0" applyFont="1" applyFill="1" applyBorder="1" applyAlignment="1">
      <alignment horizontal="center" vertical="center"/>
    </xf>
    <xf numFmtId="172" fontId="38" fillId="0" borderId="11" xfId="77" applyNumberFormat="1" applyFont="1" applyBorder="1" applyAlignment="1">
      <alignment horizontal="right" vertical="center"/>
    </xf>
    <xf numFmtId="3" fontId="38" fillId="0" borderId="10" xfId="85" applyNumberFormat="1" applyFont="1" applyBorder="1" applyAlignment="1">
      <alignment horizontal="right" vertical="center"/>
    </xf>
    <xf numFmtId="0" fontId="39" fillId="0" borderId="0" xfId="85" applyFont="1" applyBorder="1" applyAlignment="1">
      <alignment horizontal="left" vertical="center" indent="1"/>
    </xf>
    <xf numFmtId="3" fontId="39" fillId="0" borderId="0" xfId="84" applyNumberFormat="1" applyFont="1" applyBorder="1" applyAlignment="1">
      <alignment vertical="center"/>
    </xf>
    <xf numFmtId="3" fontId="39" fillId="0" borderId="0" xfId="84" applyNumberFormat="1" applyFont="1" applyBorder="1" applyAlignment="1">
      <alignment horizontal="right" vertical="center"/>
    </xf>
    <xf numFmtId="0" fontId="42" fillId="25" borderId="10" xfId="83" applyFont="1" applyFill="1" applyBorder="1" applyAlignment="1">
      <alignment horizontal="center" vertical="center"/>
    </xf>
    <xf numFmtId="0" fontId="39" fillId="26" borderId="0" xfId="0" applyFont="1" applyFill="1"/>
    <xf numFmtId="172" fontId="38" fillId="0" borderId="10" xfId="77" applyNumberFormat="1" applyFont="1" applyFill="1" applyBorder="1" applyAlignment="1">
      <alignment horizontal="right" vertical="center"/>
    </xf>
    <xf numFmtId="172" fontId="38" fillId="0" borderId="11" xfId="77" applyNumberFormat="1" applyFont="1" applyFill="1" applyBorder="1" applyAlignment="1">
      <alignment horizontal="left" vertical="center"/>
    </xf>
    <xf numFmtId="172" fontId="39" fillId="0" borderId="0" xfId="77" applyNumberFormat="1" applyFont="1" applyFill="1" applyBorder="1" applyAlignment="1">
      <alignment vertical="center"/>
    </xf>
    <xf numFmtId="172" fontId="38" fillId="0" borderId="10" xfId="77" applyNumberFormat="1" applyFont="1" applyFill="1" applyBorder="1" applyAlignment="1">
      <alignment horizontal="left" vertical="center"/>
    </xf>
    <xf numFmtId="3" fontId="38" fillId="0" borderId="10" xfId="85" applyNumberFormat="1" applyFont="1" applyFill="1" applyBorder="1" applyAlignment="1">
      <alignment horizontal="left" vertical="center"/>
    </xf>
    <xf numFmtId="3" fontId="39" fillId="0" borderId="10" xfId="84" applyNumberFormat="1" applyFont="1" applyFill="1" applyBorder="1" applyAlignment="1">
      <alignment vertical="center"/>
    </xf>
    <xf numFmtId="3" fontId="39" fillId="0" borderId="0" xfId="84" applyNumberFormat="1" applyFont="1" applyFill="1" applyBorder="1" applyAlignment="1">
      <alignment vertical="center"/>
    </xf>
    <xf numFmtId="0" fontId="39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81" applyFont="1" applyBorder="1" applyAlignment="1">
      <alignment horizontal="left" vertical="center" indent="1"/>
    </xf>
    <xf numFmtId="0" fontId="39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83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6" fillId="0" borderId="0" xfId="83" applyFont="1" applyFill="1" applyBorder="1" applyAlignment="1">
      <alignment vertical="center"/>
    </xf>
    <xf numFmtId="172" fontId="38" fillId="0" borderId="10" xfId="77" applyNumberFormat="1" applyFont="1" applyBorder="1" applyAlignment="1">
      <alignment horizontal="center" vertical="center"/>
    </xf>
    <xf numFmtId="172" fontId="38" fillId="0" borderId="11" xfId="77" applyNumberFormat="1" applyFont="1" applyBorder="1" applyAlignment="1">
      <alignment horizontal="center" vertical="center"/>
    </xf>
    <xf numFmtId="172" fontId="39" fillId="0" borderId="0" xfId="77" applyNumberFormat="1" applyFont="1" applyBorder="1" applyAlignment="1">
      <alignment horizontal="center" vertical="center"/>
    </xf>
    <xf numFmtId="3" fontId="39" fillId="0" borderId="0" xfId="84" applyNumberFormat="1" applyFont="1" applyFill="1" applyBorder="1" applyAlignment="1">
      <alignment horizontal="center" vertical="center"/>
    </xf>
    <xf numFmtId="3" fontId="38" fillId="0" borderId="10" xfId="85" applyNumberFormat="1" applyFont="1" applyBorder="1" applyAlignment="1">
      <alignment horizontal="center" vertical="center"/>
    </xf>
    <xf numFmtId="3" fontId="39" fillId="0" borderId="0" xfId="84" applyNumberFormat="1" applyFont="1" applyAlignment="1">
      <alignment horizontal="center" vertical="center"/>
    </xf>
    <xf numFmtId="3" fontId="39" fillId="0" borderId="10" xfId="84" applyNumberFormat="1" applyFont="1" applyBorder="1" applyAlignment="1">
      <alignment horizontal="center" vertical="center"/>
    </xf>
    <xf numFmtId="0" fontId="41" fillId="24" borderId="13" xfId="83" applyFont="1" applyFill="1" applyBorder="1" applyAlignment="1">
      <alignment horizontal="center" vertical="center"/>
    </xf>
    <xf numFmtId="0" fontId="39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172" fontId="1" fillId="0" borderId="0" xfId="77" applyNumberFormat="1" applyFont="1" applyBorder="1" applyAlignment="1">
      <alignment vertical="center"/>
    </xf>
    <xf numFmtId="3" fontId="1" fillId="0" borderId="0" xfId="84" applyNumberFormat="1" applyFont="1" applyFill="1" applyAlignment="1">
      <alignment vertical="center"/>
    </xf>
    <xf numFmtId="3" fontId="1" fillId="0" borderId="0" xfId="84" applyNumberFormat="1" applyFont="1" applyAlignment="1">
      <alignment vertical="center"/>
    </xf>
    <xf numFmtId="3" fontId="1" fillId="0" borderId="10" xfId="84" applyNumberFormat="1" applyFont="1" applyBorder="1" applyAlignment="1">
      <alignment vertical="center"/>
    </xf>
    <xf numFmtId="3" fontId="1" fillId="0" borderId="0" xfId="84" applyNumberFormat="1" applyFont="1" applyBorder="1" applyAlignment="1">
      <alignment vertical="center"/>
    </xf>
    <xf numFmtId="0" fontId="1" fillId="0" borderId="0" xfId="0" applyFont="1"/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4" fillId="24" borderId="0" xfId="0" applyFont="1" applyFill="1" applyBorder="1" applyAlignment="1">
      <alignment horizontal="left" vertical="center"/>
    </xf>
    <xf numFmtId="0" fontId="44" fillId="0" borderId="0" xfId="83" applyFont="1" applyFill="1" applyBorder="1" applyAlignment="1">
      <alignment horizontal="left" vertical="center"/>
    </xf>
    <xf numFmtId="0" fontId="40" fillId="24" borderId="0" xfId="82" applyFont="1" applyFill="1" applyBorder="1" applyAlignment="1">
      <alignment horizontal="left" vertical="center" wrapText="1"/>
    </xf>
    <xf numFmtId="0" fontId="41" fillId="24" borderId="13" xfId="83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9" fontId="39" fillId="0" borderId="0" xfId="101" applyFont="1" applyFill="1" applyBorder="1" applyAlignment="1">
      <alignment vertical="center"/>
    </xf>
    <xf numFmtId="173" fontId="39" fillId="0" borderId="0" xfId="101" applyNumberFormat="1" applyFont="1" applyFill="1" applyBorder="1" applyAlignment="1">
      <alignment vertical="center"/>
    </xf>
    <xf numFmtId="9" fontId="39" fillId="0" borderId="0" xfId="101" applyFont="1" applyBorder="1" applyAlignment="1">
      <alignment vertical="center"/>
    </xf>
  </cellXfs>
  <cellStyles count="10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o" xfId="44" builtinId="26" customBuiltin="1"/>
    <cellStyle name="Cabecera 1" xfId="45"/>
    <cellStyle name="Cabecera 2" xfId="46"/>
    <cellStyle name="Calculation" xfId="47"/>
    <cellStyle name="Cálculo" xfId="48" builtinId="22" customBuiltin="1"/>
    <cellStyle name="Celda de comprobación" xfId="49" builtinId="23" customBuiltin="1"/>
    <cellStyle name="Celda vinculada" xfId="50" builtinId="24" customBuiltin="1"/>
    <cellStyle name="Check Cell" xfId="51"/>
    <cellStyle name="Comma0" xfId="52"/>
    <cellStyle name="Currency0" xfId="53"/>
    <cellStyle name="Date" xfId="54"/>
    <cellStyle name="Encabezado 1" xfId="96" builtinId="16" customBuiltin="1"/>
    <cellStyle name="Encabezado 4" xfId="55" builtinId="19" customBuiltin="1"/>
    <cellStyle name="Énfasis1" xfId="56" builtinId="29" customBuiltin="1"/>
    <cellStyle name="Énfasis2" xfId="57" builtinId="33" customBuiltin="1"/>
    <cellStyle name="Énfasis3" xfId="58" builtinId="37" customBuiltin="1"/>
    <cellStyle name="Énfasis4" xfId="59" builtinId="41" customBuiltin="1"/>
    <cellStyle name="Énfasis5" xfId="60" builtinId="45" customBuiltin="1"/>
    <cellStyle name="Énfasis6" xfId="61" builtinId="49" customBuiltin="1"/>
    <cellStyle name="Entrada" xfId="62" builtinId="20" customBuiltin="1"/>
    <cellStyle name="ESTI1 - Modelo1" xfId="63"/>
    <cellStyle name="Euro" xfId="64"/>
    <cellStyle name="Explanatory Text" xfId="65"/>
    <cellStyle name="Fecha" xfId="66"/>
    <cellStyle name="Fijo" xfId="67"/>
    <cellStyle name="Fixed" xfId="68"/>
    <cellStyle name="Good" xfId="69"/>
    <cellStyle name="Heading 1" xfId="70"/>
    <cellStyle name="Heading 2" xfId="71"/>
    <cellStyle name="Heading 3" xfId="72"/>
    <cellStyle name="Heading 4" xfId="73"/>
    <cellStyle name="Incorrecto" xfId="74" builtinId="27" customBuiltin="1"/>
    <cellStyle name="Input" xfId="75"/>
    <cellStyle name="Linked Cell" xfId="76"/>
    <cellStyle name="Millares 3" xfId="77"/>
    <cellStyle name="Monetario" xfId="78"/>
    <cellStyle name="Monetario0" xfId="79"/>
    <cellStyle name="Neutral" xfId="80" builtinId="28" customBuiltin="1"/>
    <cellStyle name="Normal" xfId="0" builtinId="0"/>
    <cellStyle name="Normal_BEL (version 4)" xfId="81"/>
    <cellStyle name="Normal_C1 (2)" xfId="82"/>
    <cellStyle name="Normal_Cuadros tasas trimestrales" xfId="83"/>
    <cellStyle name="Normal_nuevo cuadro 9" xfId="84"/>
    <cellStyle name="Normal_salarios" xfId="85"/>
    <cellStyle name="Notas" xfId="86" builtinId="10" customBuiltin="1"/>
    <cellStyle name="Note" xfId="87"/>
    <cellStyle name="Output" xfId="88"/>
    <cellStyle name="Porcentaje" xfId="101" builtinId="5"/>
    <cellStyle name="Punto" xfId="89"/>
    <cellStyle name="Punto0" xfId="90"/>
    <cellStyle name="Salida" xfId="91" builtinId="21" customBuiltin="1"/>
    <cellStyle name="Texto de advertencia" xfId="92" builtinId="11" customBuiltin="1"/>
    <cellStyle name="Texto explicativo" xfId="93" builtinId="53" customBuiltin="1"/>
    <cellStyle name="Title" xfId="94"/>
    <cellStyle name="Título" xfId="95" builtinId="15" customBuiltin="1"/>
    <cellStyle name="Título 2" xfId="97" builtinId="17" customBuiltin="1"/>
    <cellStyle name="Título 3" xfId="98" builtinId="18" customBuiltin="1"/>
    <cellStyle name="Total" xfId="99" builtinId="25" customBuiltin="1"/>
    <cellStyle name="Warning Text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_DNRMT\ESTUDIOS\PROVI\GRAL\CUADROS\C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_DNRMT\ESTUDIOS\PROVI\GRAL\CUADROS\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 pre"/>
      <sheetName val="c3_ fto"/>
      <sheetName val="C3 Base Tran"/>
      <sheetName val="pbg pbgpc "/>
      <sheetName val="pbg1 pbg2 pbg3"/>
      <sheetName val="vab rem"/>
      <sheetName val="ex"/>
      <sheetName val="pre1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 pr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25"/>
  <sheetViews>
    <sheetView showGridLines="0" tabSelected="1" zoomScaleNormal="100" zoomScaleSheetLayoutView="75" workbookViewId="0">
      <pane xSplit="1" ySplit="4" topLeftCell="BV5" activePane="bottomRight" state="frozen"/>
      <selection pane="topRight" activeCell="B1" sqref="B1"/>
      <selection pane="bottomLeft" activeCell="A5" sqref="A5"/>
      <selection pane="bottomRight" activeCell="BX56" sqref="BX56"/>
    </sheetView>
  </sheetViews>
  <sheetFormatPr baseColWidth="10" defaultColWidth="5.28515625" defaultRowHeight="0" customHeight="1" zeroHeight="1" x14ac:dyDescent="0.2"/>
  <cols>
    <col min="1" max="1" width="57.140625" style="22" customWidth="1"/>
    <col min="2" max="11" width="15.7109375" style="91" customWidth="1"/>
    <col min="12" max="35" width="15.7109375" style="22" customWidth="1"/>
    <col min="36" max="36" width="15.7109375" style="42" customWidth="1"/>
    <col min="37" max="38" width="15.7109375" style="22" customWidth="1"/>
    <col min="39" max="56" width="16.28515625" style="22" customWidth="1"/>
    <col min="57" max="74" width="15.85546875" style="91" customWidth="1"/>
    <col min="75" max="75" width="10" style="25" customWidth="1"/>
    <col min="76" max="261" width="31.140625" style="25" customWidth="1"/>
    <col min="262" max="16384" width="5.28515625" style="25"/>
  </cols>
  <sheetData>
    <row r="1" spans="1:76" s="2" customFormat="1" ht="22.5" customHeight="1" x14ac:dyDescent="0.2">
      <c r="A1" s="131" t="s">
        <v>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6" s="4" customFormat="1" ht="50.1" customHeight="1" x14ac:dyDescent="0.2">
      <c r="A2" s="132" t="s">
        <v>58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6" s="2" customFormat="1" ht="24" customHeight="1" x14ac:dyDescent="0.2">
      <c r="A3" s="133" t="s">
        <v>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</row>
    <row r="4" spans="1:76" s="5" customFormat="1" ht="30" customHeight="1" thickBot="1" x14ac:dyDescent="0.25">
      <c r="A4" s="41"/>
      <c r="B4" s="41" t="s">
        <v>107</v>
      </c>
      <c r="C4" s="41" t="s">
        <v>108</v>
      </c>
      <c r="D4" s="41" t="s">
        <v>109</v>
      </c>
      <c r="E4" s="41" t="s">
        <v>110</v>
      </c>
      <c r="F4" s="41" t="s">
        <v>111</v>
      </c>
      <c r="G4" s="41" t="s">
        <v>112</v>
      </c>
      <c r="H4" s="41" t="s">
        <v>113</v>
      </c>
      <c r="I4" s="41" t="s">
        <v>114</v>
      </c>
      <c r="J4" s="41" t="s">
        <v>115</v>
      </c>
      <c r="K4" s="41" t="s">
        <v>116</v>
      </c>
      <c r="L4" s="41" t="s">
        <v>48</v>
      </c>
      <c r="M4" s="41" t="s">
        <v>49</v>
      </c>
      <c r="N4" s="41" t="s">
        <v>50</v>
      </c>
      <c r="O4" s="41" t="s">
        <v>51</v>
      </c>
      <c r="P4" s="41" t="s">
        <v>52</v>
      </c>
      <c r="Q4" s="41" t="s">
        <v>62</v>
      </c>
      <c r="R4" s="41" t="s">
        <v>59</v>
      </c>
      <c r="S4" s="41" t="s">
        <v>63</v>
      </c>
      <c r="T4" s="41" t="s">
        <v>66</v>
      </c>
      <c r="U4" s="41" t="s">
        <v>67</v>
      </c>
      <c r="V4" s="41" t="s">
        <v>68</v>
      </c>
      <c r="W4" s="41" t="s">
        <v>69</v>
      </c>
      <c r="X4" s="41" t="s">
        <v>70</v>
      </c>
      <c r="Y4" s="41" t="s">
        <v>71</v>
      </c>
      <c r="Z4" s="41" t="s">
        <v>72</v>
      </c>
      <c r="AA4" s="41" t="s">
        <v>73</v>
      </c>
      <c r="AB4" s="41" t="s">
        <v>74</v>
      </c>
      <c r="AC4" s="41" t="s">
        <v>75</v>
      </c>
      <c r="AD4" s="41" t="s">
        <v>76</v>
      </c>
      <c r="AE4" s="41" t="s">
        <v>77</v>
      </c>
      <c r="AF4" s="41" t="s">
        <v>78</v>
      </c>
      <c r="AG4" s="41" t="s">
        <v>79</v>
      </c>
      <c r="AH4" s="41" t="s">
        <v>80</v>
      </c>
      <c r="AI4" s="41" t="s">
        <v>81</v>
      </c>
      <c r="AJ4" s="41" t="s">
        <v>82</v>
      </c>
      <c r="AK4" s="41" t="s">
        <v>83</v>
      </c>
      <c r="AL4" s="41" t="s">
        <v>84</v>
      </c>
      <c r="AM4" s="41" t="s">
        <v>85</v>
      </c>
      <c r="AN4" s="41" t="s">
        <v>86</v>
      </c>
      <c r="AO4" s="41" t="s">
        <v>87</v>
      </c>
      <c r="AP4" s="41" t="s">
        <v>88</v>
      </c>
      <c r="AQ4" s="41" t="s">
        <v>89</v>
      </c>
      <c r="AR4" s="41" t="s">
        <v>90</v>
      </c>
      <c r="AS4" s="41" t="s">
        <v>91</v>
      </c>
      <c r="AT4" s="41" t="s">
        <v>92</v>
      </c>
      <c r="AU4" s="41" t="s">
        <v>93</v>
      </c>
      <c r="AV4" s="41" t="s">
        <v>94</v>
      </c>
      <c r="AW4" s="41" t="s">
        <v>95</v>
      </c>
      <c r="AX4" s="41" t="s">
        <v>117</v>
      </c>
      <c r="AY4" s="41" t="s">
        <v>118</v>
      </c>
      <c r="AZ4" s="41" t="s">
        <v>96</v>
      </c>
      <c r="BA4" s="41" t="s">
        <v>64</v>
      </c>
      <c r="BB4" s="41" t="s">
        <v>65</v>
      </c>
      <c r="BC4" s="41" t="s">
        <v>99</v>
      </c>
      <c r="BD4" s="41" t="s">
        <v>100</v>
      </c>
      <c r="BE4" s="41" t="s">
        <v>101</v>
      </c>
      <c r="BF4" s="41" t="s">
        <v>102</v>
      </c>
      <c r="BG4" s="41" t="s">
        <v>103</v>
      </c>
      <c r="BH4" s="41" t="s">
        <v>104</v>
      </c>
      <c r="BI4" s="41" t="s">
        <v>105</v>
      </c>
      <c r="BJ4" s="41" t="s">
        <v>106</v>
      </c>
      <c r="BK4" s="41" t="s">
        <v>120</v>
      </c>
      <c r="BL4" s="41" t="s">
        <v>121</v>
      </c>
      <c r="BM4" s="41" t="s">
        <v>122</v>
      </c>
      <c r="BN4" s="41" t="s">
        <v>123</v>
      </c>
      <c r="BO4" s="41" t="s">
        <v>124</v>
      </c>
      <c r="BP4" s="41" t="s">
        <v>125</v>
      </c>
      <c r="BQ4" s="41" t="s">
        <v>126</v>
      </c>
      <c r="BR4" s="41" t="s">
        <v>128</v>
      </c>
      <c r="BS4" s="41" t="s">
        <v>129</v>
      </c>
      <c r="BT4" s="41" t="s">
        <v>130</v>
      </c>
      <c r="BU4" s="41" t="s">
        <v>131</v>
      </c>
      <c r="BV4" s="41" t="s">
        <v>132</v>
      </c>
    </row>
    <row r="5" spans="1:76" s="9" customFormat="1" ht="30" customHeight="1" thickBot="1" x14ac:dyDescent="0.25">
      <c r="A5" s="6" t="s">
        <v>1</v>
      </c>
      <c r="B5" s="7">
        <v>758.52638733552646</v>
      </c>
      <c r="C5" s="7">
        <v>773.24279714804277</v>
      </c>
      <c r="D5" s="7">
        <v>811.14132767290596</v>
      </c>
      <c r="E5" s="7">
        <v>806.94871800717056</v>
      </c>
      <c r="F5" s="7">
        <v>810.86291997431726</v>
      </c>
      <c r="G5" s="7">
        <v>837.968362643859</v>
      </c>
      <c r="H5" s="7">
        <v>852.67427320809645</v>
      </c>
      <c r="I5" s="7">
        <v>918.80263971616091</v>
      </c>
      <c r="J5" s="7">
        <v>984.65502183705928</v>
      </c>
      <c r="K5" s="7">
        <v>1014.4325108382372</v>
      </c>
      <c r="L5" s="7">
        <v>1084.8457708757524</v>
      </c>
      <c r="M5" s="7">
        <v>1138.3775115602618</v>
      </c>
      <c r="N5" s="7">
        <v>1186.00553675946</v>
      </c>
      <c r="O5" s="7">
        <v>1225.7439501354327</v>
      </c>
      <c r="P5" s="7">
        <v>1282.6081437067453</v>
      </c>
      <c r="Q5" s="7">
        <v>1375.78927247605</v>
      </c>
      <c r="R5" s="7" t="s">
        <v>53</v>
      </c>
      <c r="S5" s="7">
        <v>1555.6261679174543</v>
      </c>
      <c r="T5" s="8">
        <v>1621.2657825702936</v>
      </c>
      <c r="U5" s="8">
        <v>1732.2208769531103</v>
      </c>
      <c r="V5" s="7">
        <v>1802.8100039049586</v>
      </c>
      <c r="W5" s="7">
        <v>1889.2796897522246</v>
      </c>
      <c r="X5" s="7">
        <v>1996.0184489758619</v>
      </c>
      <c r="Y5" s="7">
        <v>2076.7827416517243</v>
      </c>
      <c r="Z5" s="7">
        <v>2185.9374635097647</v>
      </c>
      <c r="AA5" s="7">
        <v>2285.112742020141</v>
      </c>
      <c r="AB5" s="7">
        <v>2375.1139421932035</v>
      </c>
      <c r="AC5" s="7">
        <v>2542.7554404484472</v>
      </c>
      <c r="AD5" s="7">
        <v>2732.2375562162738</v>
      </c>
      <c r="AE5" s="7">
        <v>2865.9282523886695</v>
      </c>
      <c r="AF5" s="7">
        <v>2964.5303276449977</v>
      </c>
      <c r="AG5" s="7">
        <v>3257.0499302983744</v>
      </c>
      <c r="AH5" s="7">
        <v>3524.794686112647</v>
      </c>
      <c r="AI5" s="7">
        <v>3697.1132472160571</v>
      </c>
      <c r="AJ5" s="43">
        <v>3807.2057872925752</v>
      </c>
      <c r="AK5" s="7">
        <v>4046.7226800963854</v>
      </c>
      <c r="AL5" s="7">
        <v>4380.2007564256719</v>
      </c>
      <c r="AM5" s="7">
        <v>4465.75</v>
      </c>
      <c r="AN5" s="7">
        <v>4854.6000000000004</v>
      </c>
      <c r="AO5" s="7">
        <v>5061.8900000000003</v>
      </c>
      <c r="AP5" s="7">
        <v>5527.4047243348969</v>
      </c>
      <c r="AQ5" s="7">
        <v>5762.6521096495062</v>
      </c>
      <c r="AR5" s="7">
        <v>6020.8367883445599</v>
      </c>
      <c r="AS5" s="7">
        <v>6619.5909688720621</v>
      </c>
      <c r="AT5" s="7">
        <v>7095.7835477125655</v>
      </c>
      <c r="AU5" s="7">
        <v>7598.7752035128597</v>
      </c>
      <c r="AV5" s="7">
        <v>7898.0845155858915</v>
      </c>
      <c r="AW5" s="7">
        <v>8574.538455095053</v>
      </c>
      <c r="AX5" s="72" t="s">
        <v>53</v>
      </c>
      <c r="AY5" s="72" t="s">
        <v>53</v>
      </c>
      <c r="AZ5" s="72" t="s">
        <v>53</v>
      </c>
      <c r="BA5" s="43">
        <v>12041.656598374011</v>
      </c>
      <c r="BB5" s="7">
        <v>12690.067041880498</v>
      </c>
      <c r="BC5" s="7">
        <v>13653.267477067613</v>
      </c>
      <c r="BD5" s="7">
        <v>14327.041189272624</v>
      </c>
      <c r="BE5" s="7">
        <v>15478.20567619432</v>
      </c>
      <c r="BF5" s="7">
        <v>16296.089967964668</v>
      </c>
      <c r="BG5" s="7">
        <v>18028.687356050759</v>
      </c>
      <c r="BH5" s="7">
        <v>18606.627170452244</v>
      </c>
      <c r="BI5" s="7">
        <v>19148.108796881079</v>
      </c>
      <c r="BJ5" s="7">
        <v>20233.605659816494</v>
      </c>
      <c r="BK5" s="7">
        <v>22858.089003347461</v>
      </c>
      <c r="BL5" s="7">
        <v>24326.775459034783</v>
      </c>
      <c r="BM5" s="7">
        <v>26436.035107626241</v>
      </c>
      <c r="BN5" s="7">
        <v>29559.619512790439</v>
      </c>
      <c r="BO5" s="7">
        <v>32042.515100748777</v>
      </c>
      <c r="BP5" s="7">
        <v>33413.284817829059</v>
      </c>
      <c r="BQ5" s="7">
        <v>39518.756592380989</v>
      </c>
      <c r="BR5" s="7">
        <v>38141.941726658224</v>
      </c>
      <c r="BS5" s="7">
        <v>40481.870999430997</v>
      </c>
      <c r="BT5" s="7">
        <v>46285.123981259596</v>
      </c>
      <c r="BU5" s="7">
        <v>55098.844763392772</v>
      </c>
      <c r="BV5" s="7">
        <v>58634.939665206897</v>
      </c>
    </row>
    <row r="6" spans="1:76" s="4" customFormat="1" ht="20.100000000000001" customHeight="1" thickBot="1" x14ac:dyDescent="0.25">
      <c r="A6" s="10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36"/>
      <c r="S6" s="10"/>
      <c r="T6" s="10"/>
      <c r="U6" s="10"/>
      <c r="V6" s="10"/>
      <c r="W6" s="10"/>
      <c r="X6" s="10"/>
      <c r="Y6" s="10"/>
      <c r="Z6" s="10"/>
      <c r="AA6" s="11"/>
      <c r="AB6" s="11"/>
      <c r="AC6" s="11"/>
      <c r="AD6" s="11"/>
      <c r="AE6" s="11"/>
      <c r="AF6" s="11"/>
      <c r="AG6" s="11"/>
      <c r="AH6" s="11"/>
      <c r="AI6" s="12"/>
      <c r="AJ6" s="44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73"/>
      <c r="AY6" s="73"/>
      <c r="AZ6" s="73"/>
      <c r="BA6" s="44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</row>
    <row r="7" spans="1:76" s="4" customFormat="1" ht="20.100000000000001" customHeight="1" x14ac:dyDescent="0.2">
      <c r="A7" s="13" t="s">
        <v>3</v>
      </c>
      <c r="B7" s="86">
        <v>788.27243215561236</v>
      </c>
      <c r="C7" s="86">
        <v>805.39856598398637</v>
      </c>
      <c r="D7" s="86">
        <v>857.2417664066387</v>
      </c>
      <c r="E7" s="86">
        <v>856.42289064101851</v>
      </c>
      <c r="F7" s="86">
        <v>846.14104514002054</v>
      </c>
      <c r="G7" s="86">
        <v>878.66279474556347</v>
      </c>
      <c r="H7" s="86">
        <v>907.98261526483589</v>
      </c>
      <c r="I7" s="86">
        <v>969.36723040423033</v>
      </c>
      <c r="J7" s="86">
        <v>1043.2015783339746</v>
      </c>
      <c r="K7" s="86">
        <v>1069.2302317323738</v>
      </c>
      <c r="L7" s="14">
        <v>1146.2330599075328</v>
      </c>
      <c r="M7" s="14">
        <v>1199.1632969867753</v>
      </c>
      <c r="N7" s="14">
        <v>1238.8529054281294</v>
      </c>
      <c r="O7" s="14">
        <v>1292.5193560515334</v>
      </c>
      <c r="P7" s="14">
        <v>1359.1968677397715</v>
      </c>
      <c r="Q7" s="14">
        <v>1454.1949324664236</v>
      </c>
      <c r="R7" s="15" t="s">
        <v>53</v>
      </c>
      <c r="S7" s="14">
        <v>1653.6928892451729</v>
      </c>
      <c r="T7" s="15">
        <v>1727.6785632256826</v>
      </c>
      <c r="U7" s="15">
        <v>1819.8951257277229</v>
      </c>
      <c r="V7" s="14">
        <v>1900.1342751847362</v>
      </c>
      <c r="W7" s="14">
        <v>2008.4934721936118</v>
      </c>
      <c r="X7" s="14">
        <v>2074.5910269821593</v>
      </c>
      <c r="Y7" s="14">
        <v>2156.0624338553457</v>
      </c>
      <c r="Z7" s="14">
        <v>2280.7958917637579</v>
      </c>
      <c r="AA7" s="14">
        <v>2365.4759305426314</v>
      </c>
      <c r="AB7" s="14">
        <v>2472.135930425784</v>
      </c>
      <c r="AC7" s="14">
        <v>2656.0055369915103</v>
      </c>
      <c r="AD7" s="14">
        <v>2878.8017811716327</v>
      </c>
      <c r="AE7" s="14">
        <v>2958.9556592719418</v>
      </c>
      <c r="AF7" s="14">
        <v>3091.6308720578854</v>
      </c>
      <c r="AG7" s="14">
        <v>3386.3289786338805</v>
      </c>
      <c r="AH7" s="14">
        <v>3676.6768802038418</v>
      </c>
      <c r="AI7" s="14">
        <v>3858.1760092251293</v>
      </c>
      <c r="AJ7" s="45">
        <v>3925.8367506202526</v>
      </c>
      <c r="AK7" s="14">
        <v>4176.7018007954975</v>
      </c>
      <c r="AL7" s="14">
        <v>4552.4510694915916</v>
      </c>
      <c r="AM7" s="14">
        <v>4558.78</v>
      </c>
      <c r="AN7" s="14">
        <v>5004.2466517971643</v>
      </c>
      <c r="AO7" s="14">
        <v>5276.3</v>
      </c>
      <c r="AP7" s="14">
        <v>5711.4625557990912</v>
      </c>
      <c r="AQ7" s="14">
        <v>5971.9447965004638</v>
      </c>
      <c r="AR7" s="14">
        <v>6239.8270852088644</v>
      </c>
      <c r="AS7" s="14">
        <v>6858.1752583429416</v>
      </c>
      <c r="AT7" s="14">
        <v>7354.7029193804237</v>
      </c>
      <c r="AU7" s="14">
        <v>7889.8075053232824</v>
      </c>
      <c r="AV7" s="14">
        <v>8128.2429992974148</v>
      </c>
      <c r="AW7" s="14">
        <v>8754.6055344977922</v>
      </c>
      <c r="AX7" s="74" t="s">
        <v>53</v>
      </c>
      <c r="AY7" s="74" t="s">
        <v>53</v>
      </c>
      <c r="AZ7" s="74" t="s">
        <v>53</v>
      </c>
      <c r="BA7" s="45">
        <v>12465.731644646383</v>
      </c>
      <c r="BB7" s="14">
        <v>13162.989977105215</v>
      </c>
      <c r="BC7" s="14">
        <v>14024.238089798511</v>
      </c>
      <c r="BD7" s="14">
        <v>14832.222953443699</v>
      </c>
      <c r="BE7" s="86">
        <v>16134.388050948985</v>
      </c>
      <c r="BF7" s="86">
        <v>16955.294671259689</v>
      </c>
      <c r="BG7" s="86">
        <v>16607.413436448627</v>
      </c>
      <c r="BH7" s="86">
        <v>19253.477633824827</v>
      </c>
      <c r="BI7" s="86">
        <v>19929.781688864554</v>
      </c>
      <c r="BJ7" s="86">
        <v>20829.989436050964</v>
      </c>
      <c r="BK7" s="86">
        <v>23639.471130272206</v>
      </c>
      <c r="BL7" s="86">
        <v>25403.889914915086</v>
      </c>
      <c r="BM7" s="86">
        <v>27623.762287382717</v>
      </c>
      <c r="BN7" s="86">
        <v>30722.62923565157</v>
      </c>
      <c r="BO7" s="86">
        <v>33357.286209794562</v>
      </c>
      <c r="BP7" s="86">
        <v>34440.509738133645</v>
      </c>
      <c r="BQ7" s="86">
        <v>41312.296252444969</v>
      </c>
      <c r="BR7" s="86">
        <v>38941.822712418791</v>
      </c>
      <c r="BS7" s="86">
        <v>41081.356749849365</v>
      </c>
      <c r="BT7" s="86">
        <v>47673.206299109006</v>
      </c>
      <c r="BU7" s="86">
        <v>58268.261755261497</v>
      </c>
      <c r="BV7" s="86">
        <v>60265.859221258666</v>
      </c>
      <c r="BX7" s="136">
        <f>+BV7/BV8-1</f>
        <v>9.6244143140981508E-2</v>
      </c>
    </row>
    <row r="8" spans="1:76" s="4" customFormat="1" ht="20.100000000000001" customHeight="1" x14ac:dyDescent="0.2">
      <c r="A8" s="13" t="s">
        <v>4</v>
      </c>
      <c r="B8" s="86">
        <v>690.08812661581669</v>
      </c>
      <c r="C8" s="86">
        <v>695.39432941400753</v>
      </c>
      <c r="D8" s="86">
        <v>703.01376712606714</v>
      </c>
      <c r="E8" s="86">
        <v>693.75119320449835</v>
      </c>
      <c r="F8" s="86">
        <v>729.24627333036631</v>
      </c>
      <c r="G8" s="86">
        <v>742.91135528587552</v>
      </c>
      <c r="H8" s="86">
        <v>719.16263288448056</v>
      </c>
      <c r="I8" s="86">
        <v>801.77502894900647</v>
      </c>
      <c r="J8" s="86">
        <v>849.97066729000574</v>
      </c>
      <c r="K8" s="86">
        <v>887.32268565638128</v>
      </c>
      <c r="L8" s="14">
        <v>941.47588926444621</v>
      </c>
      <c r="M8" s="14">
        <v>992.91549693385321</v>
      </c>
      <c r="N8" s="14">
        <v>1061.4195956376809</v>
      </c>
      <c r="O8" s="14">
        <v>1075.728220342922</v>
      </c>
      <c r="P8" s="14">
        <v>1107.3095917854853</v>
      </c>
      <c r="Q8" s="14">
        <v>1194.9033554320895</v>
      </c>
      <c r="R8" s="15" t="s">
        <v>53</v>
      </c>
      <c r="S8" s="14">
        <v>1330.4335549730292</v>
      </c>
      <c r="T8" s="15">
        <v>1381.1989175290714</v>
      </c>
      <c r="U8" s="15">
        <v>1538.0399104590688</v>
      </c>
      <c r="V8" s="14">
        <v>1580.6173517355633</v>
      </c>
      <c r="W8" s="14">
        <v>1618.5037653610627</v>
      </c>
      <c r="X8" s="14">
        <v>1821.7783806509829</v>
      </c>
      <c r="Y8" s="14">
        <v>1902.3195028726727</v>
      </c>
      <c r="Z8" s="14">
        <v>1974.9247477546667</v>
      </c>
      <c r="AA8" s="14">
        <v>2107.6348952245662</v>
      </c>
      <c r="AB8" s="14">
        <v>2158.8565675076852</v>
      </c>
      <c r="AC8" s="14">
        <v>2290.4426416672036</v>
      </c>
      <c r="AD8" s="14">
        <v>2396.0516329029051</v>
      </c>
      <c r="AE8" s="14">
        <v>2650.8682081965362</v>
      </c>
      <c r="AF8" s="14">
        <v>2677.8926494856646</v>
      </c>
      <c r="AG8" s="14">
        <v>2970.6259160417558</v>
      </c>
      <c r="AH8" s="14">
        <v>3180.3144840241894</v>
      </c>
      <c r="AI8" s="14">
        <v>3333.7836495377001</v>
      </c>
      <c r="AJ8" s="45">
        <v>3545.6226011653962</v>
      </c>
      <c r="AK8" s="14">
        <v>3751.1850611336877</v>
      </c>
      <c r="AL8" s="14">
        <v>3984.5695130149497</v>
      </c>
      <c r="AM8" s="14">
        <v>4251.25</v>
      </c>
      <c r="AN8" s="14">
        <v>4508.8468205908184</v>
      </c>
      <c r="AO8" s="14">
        <v>4575.6499999999996</v>
      </c>
      <c r="AP8" s="14">
        <v>5108.915720905431</v>
      </c>
      <c r="AQ8" s="14">
        <v>5301.1162230006203</v>
      </c>
      <c r="AR8" s="14">
        <v>5508.5111605039638</v>
      </c>
      <c r="AS8" s="14">
        <v>6059.833401464155</v>
      </c>
      <c r="AT8" s="14">
        <v>6500.2281891890552</v>
      </c>
      <c r="AU8" s="14">
        <v>6947.1233230920998</v>
      </c>
      <c r="AV8" s="14">
        <v>7374.0029294152619</v>
      </c>
      <c r="AW8" s="14">
        <v>8139.8332473255814</v>
      </c>
      <c r="AX8" s="74" t="s">
        <v>53</v>
      </c>
      <c r="AY8" s="74" t="s">
        <v>53</v>
      </c>
      <c r="AZ8" s="74" t="s">
        <v>53</v>
      </c>
      <c r="BA8" s="45">
        <v>11101.699280772191</v>
      </c>
      <c r="BB8" s="14">
        <v>11696.308766348211</v>
      </c>
      <c r="BC8" s="14">
        <v>12814.465542744078</v>
      </c>
      <c r="BD8" s="14">
        <v>13159.9111579617</v>
      </c>
      <c r="BE8" s="86">
        <v>14028.057864033999</v>
      </c>
      <c r="BF8" s="86">
        <v>14860.331377775017</v>
      </c>
      <c r="BG8" s="86">
        <v>17576.52718351319</v>
      </c>
      <c r="BH8" s="86">
        <v>17201.472188311058</v>
      </c>
      <c r="BI8" s="86">
        <v>17527.806275399118</v>
      </c>
      <c r="BJ8" s="86">
        <v>18921.808384141441</v>
      </c>
      <c r="BK8" s="86">
        <v>21185.272989648554</v>
      </c>
      <c r="BL8" s="86">
        <v>21962.346916559225</v>
      </c>
      <c r="BM8" s="86">
        <v>23993.512409632636</v>
      </c>
      <c r="BN8" s="86">
        <v>27066.468855740826</v>
      </c>
      <c r="BO8" s="86">
        <v>29273.995766847176</v>
      </c>
      <c r="BP8" s="86">
        <v>31233.963228288685</v>
      </c>
      <c r="BQ8" s="86">
        <v>35899.003400935391</v>
      </c>
      <c r="BR8" s="86">
        <v>36422.870497526521</v>
      </c>
      <c r="BS8" s="86">
        <v>39139.742456297332</v>
      </c>
      <c r="BT8" s="86">
        <v>42975.676480956034</v>
      </c>
      <c r="BU8" s="86">
        <v>48404.070985451603</v>
      </c>
      <c r="BV8" s="86">
        <v>54974.851722886902</v>
      </c>
      <c r="BX8" s="137"/>
    </row>
    <row r="9" spans="1:76" s="4" customFormat="1" ht="20.100000000000001" customHeight="1" thickBot="1" x14ac:dyDescent="0.25">
      <c r="A9" s="16" t="s">
        <v>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7"/>
      <c r="S9" s="16"/>
      <c r="T9" s="16"/>
      <c r="U9" s="16"/>
      <c r="V9" s="16"/>
      <c r="W9" s="16"/>
      <c r="X9" s="16"/>
      <c r="Y9" s="16"/>
      <c r="Z9" s="16"/>
      <c r="AA9" s="17"/>
      <c r="AB9" s="17"/>
      <c r="AC9" s="17"/>
      <c r="AD9" s="17"/>
      <c r="AE9" s="17"/>
      <c r="AF9" s="17"/>
      <c r="AG9" s="17"/>
      <c r="AH9" s="17"/>
      <c r="AI9" s="6"/>
      <c r="AJ9" s="4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72"/>
      <c r="AY9" s="72"/>
      <c r="AZ9" s="72"/>
      <c r="BA9" s="4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</row>
    <row r="10" spans="1:76" s="4" customFormat="1" ht="20.100000000000001" customHeight="1" x14ac:dyDescent="0.2">
      <c r="A10" s="13" t="s">
        <v>6</v>
      </c>
      <c r="B10" s="86">
        <v>432.30212051670924</v>
      </c>
      <c r="C10" s="86">
        <v>464.00429756255113</v>
      </c>
      <c r="D10" s="86">
        <v>473.24249633386137</v>
      </c>
      <c r="E10" s="86">
        <v>492.15568863191646</v>
      </c>
      <c r="F10" s="86">
        <v>469.79601308628452</v>
      </c>
      <c r="G10" s="86">
        <v>476.97355950213108</v>
      </c>
      <c r="H10" s="86">
        <v>546.94789493315352</v>
      </c>
      <c r="I10" s="86">
        <v>548.34026213766697</v>
      </c>
      <c r="J10" s="86">
        <v>622.15951709760168</v>
      </c>
      <c r="K10" s="86">
        <v>646.81472275582826</v>
      </c>
      <c r="L10" s="14">
        <v>669.21478659233821</v>
      </c>
      <c r="M10" s="14">
        <v>689.12046855225901</v>
      </c>
      <c r="N10" s="14">
        <v>737.96924618867627</v>
      </c>
      <c r="O10" s="14">
        <v>770.03640701733775</v>
      </c>
      <c r="P10" s="14">
        <v>818.19643039348284</v>
      </c>
      <c r="Q10" s="14">
        <v>894.20228396532696</v>
      </c>
      <c r="R10" s="15" t="s">
        <v>53</v>
      </c>
      <c r="S10" s="14">
        <v>1001.5276429337549</v>
      </c>
      <c r="T10" s="15">
        <v>1068.6384613504167</v>
      </c>
      <c r="U10" s="15">
        <v>1127.7252775880663</v>
      </c>
      <c r="V10" s="14">
        <v>1217.9923095291135</v>
      </c>
      <c r="W10" s="14">
        <v>1259.0023572071871</v>
      </c>
      <c r="X10" s="14">
        <v>1286.8767378302846</v>
      </c>
      <c r="Y10" s="14">
        <v>1376.9901050188423</v>
      </c>
      <c r="Z10" s="14">
        <v>1419.9616038259317</v>
      </c>
      <c r="AA10" s="14">
        <v>1486.1385773030781</v>
      </c>
      <c r="AB10" s="14">
        <v>1556.8277087605024</v>
      </c>
      <c r="AC10" s="14">
        <v>1705.6751172039069</v>
      </c>
      <c r="AD10" s="14">
        <v>1781.5995749136518</v>
      </c>
      <c r="AE10" s="14">
        <v>1850.9375552395043</v>
      </c>
      <c r="AF10" s="14">
        <v>2094.3895916773117</v>
      </c>
      <c r="AG10" s="14">
        <v>2240.2648525891268</v>
      </c>
      <c r="AH10" s="14">
        <v>2425.7533494387931</v>
      </c>
      <c r="AI10" s="14">
        <v>2424.5653992128191</v>
      </c>
      <c r="AJ10" s="45">
        <v>2646.2547373984748</v>
      </c>
      <c r="AK10" s="14">
        <v>2891.2650568164731</v>
      </c>
      <c r="AL10" s="14">
        <v>2987.5584075182983</v>
      </c>
      <c r="AM10" s="14">
        <v>3215.56</v>
      </c>
      <c r="AN10" s="14">
        <v>3407.0587900973937</v>
      </c>
      <c r="AO10" s="14">
        <v>3583.63</v>
      </c>
      <c r="AP10" s="14">
        <v>3831.0302296290338</v>
      </c>
      <c r="AQ10" s="14">
        <v>4088.6163366778019</v>
      </c>
      <c r="AR10" s="14">
        <v>4297.258085609009</v>
      </c>
      <c r="AS10" s="14">
        <v>4633.7651973210386</v>
      </c>
      <c r="AT10" s="14">
        <v>4726.6746964718259</v>
      </c>
      <c r="AU10" s="14">
        <v>5029.4942989202636</v>
      </c>
      <c r="AV10" s="14">
        <v>5639.7829429450467</v>
      </c>
      <c r="AW10" s="14">
        <v>5886.7819425925827</v>
      </c>
      <c r="AX10" s="74" t="s">
        <v>53</v>
      </c>
      <c r="AY10" s="74" t="s">
        <v>53</v>
      </c>
      <c r="AZ10" s="74" t="s">
        <v>53</v>
      </c>
      <c r="BA10" s="45">
        <v>7805.2072273148397</v>
      </c>
      <c r="BB10" s="14">
        <v>8417.7629663893058</v>
      </c>
      <c r="BC10" s="14">
        <v>9115.4859424779552</v>
      </c>
      <c r="BD10" s="14">
        <v>9679.4185925679649</v>
      </c>
      <c r="BE10" s="86">
        <v>10303.340259106382</v>
      </c>
      <c r="BF10" s="86">
        <v>10825.1383541618</v>
      </c>
      <c r="BG10" s="86">
        <v>11073.010370969127</v>
      </c>
      <c r="BH10" s="86">
        <v>11982.070423390998</v>
      </c>
      <c r="BI10" s="86">
        <v>13237.687579368252</v>
      </c>
      <c r="BJ10" s="86">
        <v>14101.212589297211</v>
      </c>
      <c r="BK10" s="86">
        <v>15253.093852544525</v>
      </c>
      <c r="BL10" s="86">
        <v>15677.604989765126</v>
      </c>
      <c r="BM10" s="86">
        <v>16666.3821341611</v>
      </c>
      <c r="BN10" s="86">
        <v>18674.244781885311</v>
      </c>
      <c r="BO10" s="86">
        <v>20264.137612654769</v>
      </c>
      <c r="BP10" s="86">
        <v>22178.919653073932</v>
      </c>
      <c r="BQ10" s="86">
        <v>26484.605230766629</v>
      </c>
      <c r="BR10" s="86">
        <v>22830.900067923507</v>
      </c>
      <c r="BS10" s="86">
        <v>24102.253888830324</v>
      </c>
      <c r="BT10" s="86">
        <v>26290.701868550703</v>
      </c>
      <c r="BU10" s="86">
        <v>34124.865820077524</v>
      </c>
      <c r="BV10" s="86">
        <v>37020.196559212593</v>
      </c>
    </row>
    <row r="11" spans="1:76" s="4" customFormat="1" ht="20.100000000000001" customHeight="1" x14ac:dyDescent="0.2">
      <c r="A11" s="13" t="s">
        <v>7</v>
      </c>
      <c r="B11" s="86">
        <v>676.74706927629109</v>
      </c>
      <c r="C11" s="86">
        <v>703.31957929500891</v>
      </c>
      <c r="D11" s="86">
        <v>730.59390127980589</v>
      </c>
      <c r="E11" s="86">
        <v>737.22172480789561</v>
      </c>
      <c r="F11" s="86">
        <v>753.87425443068491</v>
      </c>
      <c r="G11" s="86">
        <v>761.71439992704552</v>
      </c>
      <c r="H11" s="86">
        <v>768.39393133625629</v>
      </c>
      <c r="I11" s="86">
        <v>848.61070117809163</v>
      </c>
      <c r="J11" s="86">
        <v>875.3296087060113</v>
      </c>
      <c r="K11" s="86">
        <v>914.80098513162477</v>
      </c>
      <c r="L11" s="14">
        <v>985.38806719692991</v>
      </c>
      <c r="M11" s="14">
        <v>1044.3618382770462</v>
      </c>
      <c r="N11" s="14">
        <v>1106.7522071963961</v>
      </c>
      <c r="O11" s="14">
        <v>1158.2413059008402</v>
      </c>
      <c r="P11" s="14">
        <v>1215.0191289081313</v>
      </c>
      <c r="Q11" s="14">
        <v>1243.1393601578952</v>
      </c>
      <c r="R11" s="15" t="s">
        <v>53</v>
      </c>
      <c r="S11" s="14">
        <v>1456.039083027192</v>
      </c>
      <c r="T11" s="15">
        <v>1504.4838834639374</v>
      </c>
      <c r="U11" s="15">
        <v>1682.9898117875648</v>
      </c>
      <c r="V11" s="14">
        <v>1735.2038624433785</v>
      </c>
      <c r="W11" s="14">
        <v>1816.2285208634892</v>
      </c>
      <c r="X11" s="14">
        <v>1925.429842938104</v>
      </c>
      <c r="Y11" s="14">
        <v>1963.6832170734622</v>
      </c>
      <c r="Z11" s="14">
        <v>2019.7779854276275</v>
      </c>
      <c r="AA11" s="14">
        <v>2135.7563496983867</v>
      </c>
      <c r="AB11" s="14">
        <v>2307.6367993594704</v>
      </c>
      <c r="AC11" s="14">
        <v>2354.4056015104256</v>
      </c>
      <c r="AD11" s="14">
        <v>2591.953114288086</v>
      </c>
      <c r="AE11" s="14">
        <v>2754.0756019668488</v>
      </c>
      <c r="AF11" s="14">
        <v>2813.2121470407801</v>
      </c>
      <c r="AG11" s="14">
        <v>3166.580735663671</v>
      </c>
      <c r="AH11" s="14">
        <v>3432.6867452615083</v>
      </c>
      <c r="AI11" s="14">
        <v>3588.3849511643843</v>
      </c>
      <c r="AJ11" s="45">
        <v>3581.0060478289729</v>
      </c>
      <c r="AK11" s="14">
        <v>3915.7861069636497</v>
      </c>
      <c r="AL11" s="14">
        <v>4164.3396427501139</v>
      </c>
      <c r="AM11" s="14">
        <v>4325.6099999999997</v>
      </c>
      <c r="AN11" s="14">
        <v>4696.5193275039974</v>
      </c>
      <c r="AO11" s="14">
        <v>4999.62</v>
      </c>
      <c r="AP11" s="14">
        <v>5231.4240649189032</v>
      </c>
      <c r="AQ11" s="14">
        <v>5618.7677783676199</v>
      </c>
      <c r="AR11" s="14">
        <v>5871.6254421492195</v>
      </c>
      <c r="AS11" s="14">
        <v>6243.4186935957769</v>
      </c>
      <c r="AT11" s="14">
        <v>6742.759864289902</v>
      </c>
      <c r="AU11" s="14">
        <v>7316.1199350628003</v>
      </c>
      <c r="AV11" s="14">
        <v>7690.4358007277415</v>
      </c>
      <c r="AW11" s="14">
        <v>8018.4255392591149</v>
      </c>
      <c r="AX11" s="74" t="s">
        <v>53</v>
      </c>
      <c r="AY11" s="74" t="s">
        <v>53</v>
      </c>
      <c r="AZ11" s="74" t="s">
        <v>53</v>
      </c>
      <c r="BA11" s="45">
        <v>11151.258653017378</v>
      </c>
      <c r="BB11" s="14">
        <v>11633.388262065826</v>
      </c>
      <c r="BC11" s="14">
        <v>12218.650042080782</v>
      </c>
      <c r="BD11" s="14">
        <v>13035.733544274513</v>
      </c>
      <c r="BE11" s="86">
        <v>13940.220689989577</v>
      </c>
      <c r="BF11" s="86">
        <v>14456.099910767487</v>
      </c>
      <c r="BG11" s="86">
        <v>15946.264390113462</v>
      </c>
      <c r="BH11" s="86">
        <v>16919.683555814663</v>
      </c>
      <c r="BI11" s="86">
        <v>17221.113547233119</v>
      </c>
      <c r="BJ11" s="86">
        <v>18610.64547450142</v>
      </c>
      <c r="BK11" s="86">
        <v>20783.917021131547</v>
      </c>
      <c r="BL11" s="86">
        <v>22130.540005647923</v>
      </c>
      <c r="BM11" s="86">
        <v>23574.507335311609</v>
      </c>
      <c r="BN11" s="86">
        <v>26147.995530520344</v>
      </c>
      <c r="BO11" s="86">
        <v>28738.221373088931</v>
      </c>
      <c r="BP11" s="86">
        <v>30271.09576394207</v>
      </c>
      <c r="BQ11" s="86">
        <v>34839.106764633521</v>
      </c>
      <c r="BR11" s="86">
        <v>34922.206697060356</v>
      </c>
      <c r="BS11" s="86">
        <v>34498.170369594009</v>
      </c>
      <c r="BT11" s="86">
        <v>40244.334938732063</v>
      </c>
      <c r="BU11" s="86">
        <v>43000.534028683964</v>
      </c>
      <c r="BV11" s="86">
        <v>49073.932642960921</v>
      </c>
      <c r="BX11" s="136">
        <f>+BV11/BV$10-1</f>
        <v>0.32559892177959604</v>
      </c>
    </row>
    <row r="12" spans="1:76" s="4" customFormat="1" ht="20.100000000000001" customHeight="1" x14ac:dyDescent="0.2">
      <c r="A12" s="13" t="s">
        <v>8</v>
      </c>
      <c r="B12" s="86">
        <v>848.93496850748056</v>
      </c>
      <c r="C12" s="86">
        <v>869.33418364156398</v>
      </c>
      <c r="D12" s="86">
        <v>898.27458575727042</v>
      </c>
      <c r="E12" s="86">
        <v>906.96314459270798</v>
      </c>
      <c r="F12" s="86">
        <v>898.87730174348076</v>
      </c>
      <c r="G12" s="86">
        <v>940.90502129661968</v>
      </c>
      <c r="H12" s="86">
        <v>930.31554280914054</v>
      </c>
      <c r="I12" s="86">
        <v>1018.5051573770659</v>
      </c>
      <c r="J12" s="86">
        <v>1080.5042201827764</v>
      </c>
      <c r="K12" s="86">
        <v>1155.3629923187295</v>
      </c>
      <c r="L12" s="14">
        <v>1234.1241430152231</v>
      </c>
      <c r="M12" s="14">
        <v>1248.6659065909901</v>
      </c>
      <c r="N12" s="14">
        <v>1321.0932378848574</v>
      </c>
      <c r="O12" s="14">
        <v>1366.8720967928048</v>
      </c>
      <c r="P12" s="14">
        <v>1447.6188834603684</v>
      </c>
      <c r="Q12" s="14">
        <v>1543.9579942949513</v>
      </c>
      <c r="R12" s="15" t="s">
        <v>53</v>
      </c>
      <c r="S12" s="14">
        <v>1754.9967543684543</v>
      </c>
      <c r="T12" s="15">
        <v>1808.6272857546587</v>
      </c>
      <c r="U12" s="15">
        <v>1900.4629171344627</v>
      </c>
      <c r="V12" s="14">
        <v>1974.3004222293541</v>
      </c>
      <c r="W12" s="14">
        <v>2041.6929059663669</v>
      </c>
      <c r="X12" s="14">
        <v>2176.8351013963825</v>
      </c>
      <c r="Y12" s="14">
        <v>2257.5175816498709</v>
      </c>
      <c r="Z12" s="14">
        <v>2468.8219320788085</v>
      </c>
      <c r="AA12" s="14">
        <v>2466.2547086940749</v>
      </c>
      <c r="AB12" s="14">
        <v>2538.7448134803908</v>
      </c>
      <c r="AC12" s="14">
        <v>2818.7526200309162</v>
      </c>
      <c r="AD12" s="14">
        <v>2968.4707197261832</v>
      </c>
      <c r="AE12" s="14">
        <v>3080.8200198994377</v>
      </c>
      <c r="AF12" s="14">
        <v>3238.4228434446773</v>
      </c>
      <c r="AG12" s="14">
        <v>3538.0863221700351</v>
      </c>
      <c r="AH12" s="14">
        <v>3722.6354422057793</v>
      </c>
      <c r="AI12" s="14">
        <v>4029.9608651974186</v>
      </c>
      <c r="AJ12" s="45">
        <v>4259.7956379242623</v>
      </c>
      <c r="AK12" s="14">
        <v>4379.0371252709192</v>
      </c>
      <c r="AL12" s="14">
        <v>4725.9014887046269</v>
      </c>
      <c r="AM12" s="14">
        <v>4778.55</v>
      </c>
      <c r="AN12" s="14">
        <v>5215.7745893680158</v>
      </c>
      <c r="AO12" s="14">
        <v>5399.02</v>
      </c>
      <c r="AP12" s="14">
        <v>6001.5440379947731</v>
      </c>
      <c r="AQ12" s="14">
        <v>6215.7206263222524</v>
      </c>
      <c r="AR12" s="14">
        <v>6466.4093316974404</v>
      </c>
      <c r="AS12" s="14">
        <v>7300.4019598642208</v>
      </c>
      <c r="AT12" s="14">
        <v>7628.940174738259</v>
      </c>
      <c r="AU12" s="14">
        <v>8215.4086647843669</v>
      </c>
      <c r="AV12" s="14">
        <v>8385.8248523901912</v>
      </c>
      <c r="AW12" s="14">
        <v>9282.1358094309544</v>
      </c>
      <c r="AX12" s="74" t="s">
        <v>53</v>
      </c>
      <c r="AY12" s="74" t="s">
        <v>53</v>
      </c>
      <c r="AZ12" s="74" t="s">
        <v>53</v>
      </c>
      <c r="BA12" s="45">
        <v>12499.802983715608</v>
      </c>
      <c r="BB12" s="14">
        <v>13468.300528008598</v>
      </c>
      <c r="BC12" s="14">
        <v>14709.364886160511</v>
      </c>
      <c r="BD12" s="14">
        <v>15432.53287363181</v>
      </c>
      <c r="BE12" s="86">
        <v>16290.089828633943</v>
      </c>
      <c r="BF12" s="86">
        <v>17674.703466838</v>
      </c>
      <c r="BG12" s="86">
        <v>19173.745843747372</v>
      </c>
      <c r="BH12" s="86">
        <v>20124.571922305415</v>
      </c>
      <c r="BI12" s="86">
        <v>20764.875700721812</v>
      </c>
      <c r="BJ12" s="86">
        <v>21588.424113246314</v>
      </c>
      <c r="BK12" s="86">
        <v>23495.881413703955</v>
      </c>
      <c r="BL12" s="86">
        <v>26941.912256345164</v>
      </c>
      <c r="BM12" s="86">
        <v>29370.3306132787</v>
      </c>
      <c r="BN12" s="86">
        <v>31523.396483350039</v>
      </c>
      <c r="BO12" s="86">
        <v>33596.561533075866</v>
      </c>
      <c r="BP12" s="86">
        <v>36862.440854543616</v>
      </c>
      <c r="BQ12" s="86">
        <v>42540.309846456199</v>
      </c>
      <c r="BR12" s="86">
        <v>40897.087025135581</v>
      </c>
      <c r="BS12" s="86">
        <v>45256.468281365822</v>
      </c>
      <c r="BT12" s="86">
        <v>49483.80394474577</v>
      </c>
      <c r="BU12" s="86">
        <v>60673.588147867697</v>
      </c>
      <c r="BV12" s="86">
        <v>64514.52433240402</v>
      </c>
      <c r="BX12" s="136">
        <f t="shared" ref="BX12:BX14" si="0">+BV12/BV$10-1</f>
        <v>0.74268454326586708</v>
      </c>
    </row>
    <row r="13" spans="1:76" s="4" customFormat="1" ht="20.100000000000001" customHeight="1" x14ac:dyDescent="0.2">
      <c r="A13" s="13" t="s">
        <v>9</v>
      </c>
      <c r="B13" s="86">
        <v>895.44239296153194</v>
      </c>
      <c r="C13" s="86">
        <v>860.09169887068902</v>
      </c>
      <c r="D13" s="86">
        <v>1040.7146740291482</v>
      </c>
      <c r="E13" s="86">
        <v>920.54979092612632</v>
      </c>
      <c r="F13" s="86">
        <v>970.99173668205583</v>
      </c>
      <c r="G13" s="86">
        <v>1034.3363158005918</v>
      </c>
      <c r="H13" s="86">
        <v>1055.338354900987</v>
      </c>
      <c r="I13" s="86">
        <v>1096.3609249931062</v>
      </c>
      <c r="J13" s="86">
        <v>1232.2046833087386</v>
      </c>
      <c r="K13" s="86">
        <v>1160.2126421798328</v>
      </c>
      <c r="L13" s="14">
        <v>1270.9185519238526</v>
      </c>
      <c r="M13" s="14">
        <v>1416.7998766577175</v>
      </c>
      <c r="N13" s="14">
        <v>1404.3996098533601</v>
      </c>
      <c r="O13" s="14">
        <v>1382.671906187629</v>
      </c>
      <c r="P13" s="14">
        <v>1445.7565090017611</v>
      </c>
      <c r="Q13" s="14">
        <v>1592.884465113033</v>
      </c>
      <c r="R13" s="15" t="s">
        <v>53</v>
      </c>
      <c r="S13" s="14">
        <v>1726.5206630824566</v>
      </c>
      <c r="T13" s="15">
        <v>1814.2883646735022</v>
      </c>
      <c r="U13" s="15">
        <v>1895.8685986534065</v>
      </c>
      <c r="V13" s="14">
        <v>2000.4096340030135</v>
      </c>
      <c r="W13" s="14">
        <v>2140.6002104219256</v>
      </c>
      <c r="X13" s="14">
        <v>2229.949861691804</v>
      </c>
      <c r="Y13" s="14">
        <v>2336.4411482461469</v>
      </c>
      <c r="Z13" s="14">
        <v>2406.6856733369864</v>
      </c>
      <c r="AA13" s="14">
        <v>2591.8841755583667</v>
      </c>
      <c r="AB13" s="14">
        <v>2633.3354137180427</v>
      </c>
      <c r="AC13" s="14">
        <v>2714.1116938756832</v>
      </c>
      <c r="AD13" s="14">
        <v>3022.5528970175728</v>
      </c>
      <c r="AE13" s="14">
        <v>3224.5847100818019</v>
      </c>
      <c r="AF13" s="14">
        <v>3227.9817344166077</v>
      </c>
      <c r="AG13" s="14">
        <v>3516.0481836248482</v>
      </c>
      <c r="AH13" s="14">
        <v>3822.65786750282</v>
      </c>
      <c r="AI13" s="14">
        <v>4043.1365249583014</v>
      </c>
      <c r="AJ13" s="45">
        <v>3995.5939892452843</v>
      </c>
      <c r="AK13" s="14">
        <v>4368.5450685507958</v>
      </c>
      <c r="AL13" s="14">
        <v>4856.0490545243192</v>
      </c>
      <c r="AM13" s="14">
        <v>4872.37</v>
      </c>
      <c r="AN13" s="14">
        <v>5341.8706356505181</v>
      </c>
      <c r="AO13" s="14">
        <v>5236.3599999999997</v>
      </c>
      <c r="AP13" s="14">
        <v>5963.8941058271193</v>
      </c>
      <c r="AQ13" s="14">
        <v>6135.1877762887016</v>
      </c>
      <c r="AR13" s="14">
        <v>6582.0655065621877</v>
      </c>
      <c r="AS13" s="14">
        <v>6938.623109117957</v>
      </c>
      <c r="AT13" s="14">
        <v>7606.1970900561982</v>
      </c>
      <c r="AU13" s="14">
        <v>8241.3703533642438</v>
      </c>
      <c r="AV13" s="14">
        <v>8596.3655420407649</v>
      </c>
      <c r="AW13" s="14">
        <v>9339.7803074764379</v>
      </c>
      <c r="AX13" s="74" t="s">
        <v>53</v>
      </c>
      <c r="AY13" s="74" t="s">
        <v>53</v>
      </c>
      <c r="AZ13" s="74" t="s">
        <v>53</v>
      </c>
      <c r="BA13" s="45">
        <v>14112.747001147312</v>
      </c>
      <c r="BB13" s="14">
        <v>13619.971809580069</v>
      </c>
      <c r="BC13" s="14">
        <v>15147.561973914288</v>
      </c>
      <c r="BD13" s="14">
        <v>16360.514507027958</v>
      </c>
      <c r="BE13" s="86">
        <v>17792.317479812344</v>
      </c>
      <c r="BF13" s="86">
        <v>18234.878670101534</v>
      </c>
      <c r="BG13" s="86">
        <v>19517.932167438816</v>
      </c>
      <c r="BH13" s="86">
        <v>20247.47480898186</v>
      </c>
      <c r="BI13" s="86">
        <v>21332.02975225203</v>
      </c>
      <c r="BJ13" s="86">
        <v>22563.070829210526</v>
      </c>
      <c r="BK13" s="86">
        <v>27731.597223430541</v>
      </c>
      <c r="BL13" s="86">
        <v>26443.181903645116</v>
      </c>
      <c r="BM13" s="86">
        <v>29339.900165152576</v>
      </c>
      <c r="BN13" s="86">
        <v>34734.051607759859</v>
      </c>
      <c r="BO13" s="86">
        <v>38379.823400581801</v>
      </c>
      <c r="BP13" s="86">
        <v>37202.464049559523</v>
      </c>
      <c r="BQ13" s="86">
        <v>41755.442746827095</v>
      </c>
      <c r="BR13" s="86">
        <v>41135.791268630557</v>
      </c>
      <c r="BS13" s="86">
        <v>44978.187086181417</v>
      </c>
      <c r="BT13" s="86">
        <v>56286.263484205396</v>
      </c>
      <c r="BU13" s="86">
        <v>68338.116938662002</v>
      </c>
      <c r="BV13" s="86">
        <v>66567.999845596045</v>
      </c>
      <c r="BX13" s="136">
        <f t="shared" si="0"/>
        <v>0.79815360350998432</v>
      </c>
    </row>
    <row r="14" spans="1:76" s="4" customFormat="1" ht="20.100000000000001" customHeight="1" x14ac:dyDescent="0.2">
      <c r="A14" s="13" t="s">
        <v>10</v>
      </c>
      <c r="B14" s="86">
        <v>847.07672311978354</v>
      </c>
      <c r="C14" s="86">
        <v>907.34270262912673</v>
      </c>
      <c r="D14" s="86">
        <v>796.94709199818567</v>
      </c>
      <c r="E14" s="86">
        <v>870.70794149683582</v>
      </c>
      <c r="F14" s="86">
        <v>878.84541660686205</v>
      </c>
      <c r="G14" s="86">
        <v>858.71307682834606</v>
      </c>
      <c r="H14" s="86">
        <v>903.44640684140552</v>
      </c>
      <c r="I14" s="86">
        <v>989.30639533017541</v>
      </c>
      <c r="J14" s="86">
        <v>1042.5164775456726</v>
      </c>
      <c r="K14" s="86">
        <v>1076.607663690477</v>
      </c>
      <c r="L14" s="14">
        <v>1128.2678451136176</v>
      </c>
      <c r="M14" s="14">
        <v>1105.7589681059626</v>
      </c>
      <c r="N14" s="14">
        <v>1184.4128730790876</v>
      </c>
      <c r="O14" s="14">
        <v>1319.0320236414029</v>
      </c>
      <c r="P14" s="14">
        <v>1333.5919503807208</v>
      </c>
      <c r="Q14" s="14">
        <v>1438.8040760039421</v>
      </c>
      <c r="R14" s="15" t="s">
        <v>53</v>
      </c>
      <c r="S14" s="14">
        <v>1668.119170898573</v>
      </c>
      <c r="T14" s="15">
        <v>1748.0559475840823</v>
      </c>
      <c r="U14" s="15">
        <v>1788.5714653003879</v>
      </c>
      <c r="V14" s="14">
        <v>1815.8777422683106</v>
      </c>
      <c r="W14" s="14">
        <v>1972.7455718740903</v>
      </c>
      <c r="X14" s="14">
        <v>2131.3462914146776</v>
      </c>
      <c r="Y14" s="14">
        <v>2194.1118836185974</v>
      </c>
      <c r="Z14" s="14">
        <v>2273.3201066927636</v>
      </c>
      <c r="AA14" s="14">
        <v>2532.1145462070635</v>
      </c>
      <c r="AB14" s="14">
        <v>2573.9750753042758</v>
      </c>
      <c r="AC14" s="14">
        <v>2912.5785065130058</v>
      </c>
      <c r="AD14" s="14">
        <v>2992.0037182772476</v>
      </c>
      <c r="AE14" s="14">
        <v>3159.3420943815568</v>
      </c>
      <c r="AF14" s="14">
        <v>3083.9929861127653</v>
      </c>
      <c r="AG14" s="14">
        <v>3351.8720152327023</v>
      </c>
      <c r="AH14" s="14">
        <v>3894.2745203514455</v>
      </c>
      <c r="AI14" s="14">
        <v>3667.2724720118817</v>
      </c>
      <c r="AJ14" s="45">
        <v>3924.5444290540563</v>
      </c>
      <c r="AK14" s="14">
        <v>4056.2527546017945</v>
      </c>
      <c r="AL14" s="14">
        <v>4655.7641275411961</v>
      </c>
      <c r="AM14" s="14">
        <v>4514.5</v>
      </c>
      <c r="AN14" s="14">
        <v>4923.3391389261396</v>
      </c>
      <c r="AO14" s="14">
        <v>5504.41</v>
      </c>
      <c r="AP14" s="14">
        <v>5799.3345481905135</v>
      </c>
      <c r="AQ14" s="14">
        <v>5982.070115157876</v>
      </c>
      <c r="AR14" s="14">
        <v>6094.7322466325886</v>
      </c>
      <c r="AS14" s="14">
        <v>6864.0927361118001</v>
      </c>
      <c r="AT14" s="14">
        <v>8037.2351110948393</v>
      </c>
      <c r="AU14" s="14">
        <v>8167.2103228642663</v>
      </c>
      <c r="AV14" s="14">
        <v>8379.3059771916178</v>
      </c>
      <c r="AW14" s="14">
        <v>9101.1656128189206</v>
      </c>
      <c r="AX14" s="74" t="s">
        <v>53</v>
      </c>
      <c r="AY14" s="74" t="s">
        <v>53</v>
      </c>
      <c r="AZ14" s="74" t="s">
        <v>53</v>
      </c>
      <c r="BA14" s="45">
        <v>13636.142213953617</v>
      </c>
      <c r="BB14" s="14">
        <v>16090.582617348799</v>
      </c>
      <c r="BC14" s="14">
        <v>15626.654632145566</v>
      </c>
      <c r="BD14" s="14">
        <v>15251.142243876924</v>
      </c>
      <c r="BE14" s="86">
        <v>18204.124605126399</v>
      </c>
      <c r="BF14" s="86">
        <v>18483.466636034642</v>
      </c>
      <c r="BG14" s="86">
        <v>19584.61939336771</v>
      </c>
      <c r="BH14" s="86">
        <v>21975.172467501343</v>
      </c>
      <c r="BI14" s="86">
        <v>19894.287513894022</v>
      </c>
      <c r="BJ14" s="86">
        <v>20920.129123020321</v>
      </c>
      <c r="BK14" s="86">
        <v>25256.746915449421</v>
      </c>
      <c r="BL14" s="86">
        <v>25540.623439956005</v>
      </c>
      <c r="BM14" s="86">
        <v>26502.340670265603</v>
      </c>
      <c r="BN14" s="86">
        <v>31941.303274811326</v>
      </c>
      <c r="BO14" s="86">
        <v>35017.693648115164</v>
      </c>
      <c r="BP14" s="86">
        <v>33283.142824150556</v>
      </c>
      <c r="BQ14" s="86">
        <v>46350.610840350033</v>
      </c>
      <c r="BR14" s="86">
        <v>41701.134968375642</v>
      </c>
      <c r="BS14" s="86">
        <v>49274.513412901651</v>
      </c>
      <c r="BT14" s="86">
        <v>52460.583895697288</v>
      </c>
      <c r="BU14" s="86">
        <v>61374.784007003072</v>
      </c>
      <c r="BV14" s="86">
        <v>64385.626456689301</v>
      </c>
      <c r="BX14" s="136">
        <f t="shared" si="0"/>
        <v>0.73920271746009236</v>
      </c>
    </row>
    <row r="15" spans="1:76" s="4" customFormat="1" ht="20.100000000000001" customHeight="1" thickBot="1" x14ac:dyDescent="0.25">
      <c r="A15" s="16" t="s">
        <v>11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7"/>
      <c r="S15" s="16"/>
      <c r="T15" s="16"/>
      <c r="U15" s="16"/>
      <c r="V15" s="16"/>
      <c r="W15" s="16"/>
      <c r="X15" s="16"/>
      <c r="Y15" s="16"/>
      <c r="Z15" s="16"/>
      <c r="AA15" s="17"/>
      <c r="AB15" s="17"/>
      <c r="AC15" s="17"/>
      <c r="AD15" s="17"/>
      <c r="AE15" s="17"/>
      <c r="AF15" s="17"/>
      <c r="AG15" s="17"/>
      <c r="AH15" s="17"/>
      <c r="AI15" s="6"/>
      <c r="AJ15" s="4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72"/>
      <c r="AY15" s="72"/>
      <c r="AZ15" s="72"/>
      <c r="BA15" s="4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</row>
    <row r="16" spans="1:76" s="4" customFormat="1" ht="20.100000000000001" customHeight="1" x14ac:dyDescent="0.2">
      <c r="A16" s="13" t="s">
        <v>12</v>
      </c>
      <c r="B16" s="86">
        <v>861.90607573183377</v>
      </c>
      <c r="C16" s="86">
        <v>877.14880646276754</v>
      </c>
      <c r="D16" s="86">
        <v>927.99363080667979</v>
      </c>
      <c r="E16" s="86">
        <v>916.0477259787906</v>
      </c>
      <c r="F16" s="86">
        <v>920.42103493216734</v>
      </c>
      <c r="G16" s="86">
        <v>959.46620651308797</v>
      </c>
      <c r="H16" s="86">
        <v>976.83612861043468</v>
      </c>
      <c r="I16" s="86">
        <v>1051.6957950704577</v>
      </c>
      <c r="J16" s="86">
        <v>1126.2031230799971</v>
      </c>
      <c r="K16" s="86">
        <v>1155.7208099584059</v>
      </c>
      <c r="L16" s="14">
        <v>1245.7423023683834</v>
      </c>
      <c r="M16" s="14">
        <v>1297.3011734969828</v>
      </c>
      <c r="N16" s="14">
        <v>1337.8022299879692</v>
      </c>
      <c r="O16" s="14">
        <v>1401.0645825351462</v>
      </c>
      <c r="P16" s="14">
        <v>1479.8416304723046</v>
      </c>
      <c r="Q16" s="14">
        <v>1571.5027172049442</v>
      </c>
      <c r="R16" s="15" t="s">
        <v>53</v>
      </c>
      <c r="S16" s="14">
        <v>1776.4009283726523</v>
      </c>
      <c r="T16" s="15">
        <v>1859.4308313965867</v>
      </c>
      <c r="U16" s="15">
        <v>1936.7462603876711</v>
      </c>
      <c r="V16" s="14">
        <v>2022.9436527127666</v>
      </c>
      <c r="W16" s="14">
        <v>2136.9090559186652</v>
      </c>
      <c r="X16" s="14">
        <v>2234.8613002317684</v>
      </c>
      <c r="Y16" s="14">
        <v>2330.9653712727181</v>
      </c>
      <c r="Z16" s="14">
        <v>2451.0848575960808</v>
      </c>
      <c r="AA16" s="14">
        <v>2540.9693541301635</v>
      </c>
      <c r="AB16" s="14">
        <v>2646.243593558102</v>
      </c>
      <c r="AC16" s="14">
        <v>2838.164657705212</v>
      </c>
      <c r="AD16" s="14">
        <v>3065.5857063619255</v>
      </c>
      <c r="AE16" s="14">
        <v>3190.1040654302042</v>
      </c>
      <c r="AF16" s="14">
        <v>3280.0185782627655</v>
      </c>
      <c r="AG16" s="14">
        <v>3580.6637506515144</v>
      </c>
      <c r="AH16" s="14">
        <v>3913.5832893072188</v>
      </c>
      <c r="AI16" s="14">
        <v>4138.2309056121003</v>
      </c>
      <c r="AJ16" s="45">
        <v>4196.3242247539492</v>
      </c>
      <c r="AK16" s="14">
        <v>4414.0897513993823</v>
      </c>
      <c r="AL16" s="14">
        <v>4828.7018440496149</v>
      </c>
      <c r="AM16" s="14">
        <v>4852.202607452231</v>
      </c>
      <c r="AN16" s="14">
        <v>5365.9506538070746</v>
      </c>
      <c r="AO16" s="14">
        <v>5635.17</v>
      </c>
      <c r="AP16" s="14">
        <v>6086.6649700338949</v>
      </c>
      <c r="AQ16" s="14">
        <v>6349.3203600890092</v>
      </c>
      <c r="AR16" s="14">
        <v>6575.5230950894147</v>
      </c>
      <c r="AS16" s="14">
        <v>7299.3716509793994</v>
      </c>
      <c r="AT16" s="14">
        <v>7770.0641789732772</v>
      </c>
      <c r="AU16" s="14">
        <v>8448.4020378043551</v>
      </c>
      <c r="AV16" s="14">
        <v>8612.7039370585408</v>
      </c>
      <c r="AW16" s="14">
        <v>9325.0826052267257</v>
      </c>
      <c r="AX16" s="74" t="s">
        <v>53</v>
      </c>
      <c r="AY16" s="74" t="s">
        <v>53</v>
      </c>
      <c r="AZ16" s="74" t="s">
        <v>53</v>
      </c>
      <c r="BA16" s="45">
        <v>13305.44077447004</v>
      </c>
      <c r="BB16" s="14">
        <v>14240.045934551552</v>
      </c>
      <c r="BC16" s="14">
        <v>14958.28977635507</v>
      </c>
      <c r="BD16" s="14">
        <v>16035.77295612616</v>
      </c>
      <c r="BE16" s="86">
        <v>17393.284668710385</v>
      </c>
      <c r="BF16" s="86">
        <v>18503.775990284106</v>
      </c>
      <c r="BG16" s="86">
        <v>19533.765673294922</v>
      </c>
      <c r="BH16" s="86">
        <v>20646.014743903335</v>
      </c>
      <c r="BI16" s="86">
        <v>20989.621187847781</v>
      </c>
      <c r="BJ16" s="86">
        <v>22183.060265043729</v>
      </c>
      <c r="BK16" s="86">
        <v>25599.243240879929</v>
      </c>
      <c r="BL16" s="86">
        <v>26855.647002259524</v>
      </c>
      <c r="BM16" s="86">
        <v>29577.462614044256</v>
      </c>
      <c r="BN16" s="86">
        <v>33214.551074094292</v>
      </c>
      <c r="BO16" s="86">
        <v>35883.23684325799</v>
      </c>
      <c r="BP16" s="86">
        <v>37413.008403656808</v>
      </c>
      <c r="BQ16" s="86">
        <v>42505.911212839768</v>
      </c>
      <c r="BR16" s="86">
        <v>40673.921889522651</v>
      </c>
      <c r="BS16" s="86">
        <v>45871.784346080982</v>
      </c>
      <c r="BT16" s="86">
        <v>52112.267881265412</v>
      </c>
      <c r="BU16" s="86">
        <v>63404.451594059428</v>
      </c>
      <c r="BV16" s="86">
        <v>65225.633198063595</v>
      </c>
      <c r="BX16" s="136">
        <f>+BV16/BV$19-1</f>
        <v>0.62630257885739127</v>
      </c>
    </row>
    <row r="17" spans="1:76" s="4" customFormat="1" ht="20.100000000000001" customHeight="1" x14ac:dyDescent="0.2">
      <c r="A17" s="13" t="s">
        <v>13</v>
      </c>
      <c r="B17" s="86">
        <v>750.38112710603457</v>
      </c>
      <c r="C17" s="86">
        <v>745.74234251029782</v>
      </c>
      <c r="D17" s="86">
        <v>806.04527358687039</v>
      </c>
      <c r="E17" s="86">
        <v>737.2546987557896</v>
      </c>
      <c r="F17" s="86">
        <v>780.29118976651637</v>
      </c>
      <c r="G17" s="86">
        <v>826.79703061174814</v>
      </c>
      <c r="H17" s="86">
        <v>771.74340429061283</v>
      </c>
      <c r="I17" s="86">
        <v>859.09063777958113</v>
      </c>
      <c r="J17" s="86">
        <v>942.37269108129863</v>
      </c>
      <c r="K17" s="86">
        <v>991.20562455147706</v>
      </c>
      <c r="L17" s="14">
        <v>1038.8574101990946</v>
      </c>
      <c r="M17" s="14">
        <v>1113.1217376549973</v>
      </c>
      <c r="N17" s="14">
        <v>1139.2198586179645</v>
      </c>
      <c r="O17" s="14">
        <v>1153.5512038729032</v>
      </c>
      <c r="P17" s="14">
        <v>1205.9669883577594</v>
      </c>
      <c r="Q17" s="14">
        <v>1322.938452447353</v>
      </c>
      <c r="R17" s="15" t="s">
        <v>53</v>
      </c>
      <c r="S17" s="14">
        <v>1460.8051868738739</v>
      </c>
      <c r="T17" s="15">
        <v>1525.7374444553261</v>
      </c>
      <c r="U17" s="15">
        <v>1646.8248497575044</v>
      </c>
      <c r="V17" s="14">
        <v>1758.6058211725947</v>
      </c>
      <c r="W17" s="14">
        <v>1784.2509347846926</v>
      </c>
      <c r="X17" s="14">
        <v>1951.8001525111904</v>
      </c>
      <c r="Y17" s="14">
        <v>1991.3642643241133</v>
      </c>
      <c r="Z17" s="14">
        <v>2151.1980944523193</v>
      </c>
      <c r="AA17" s="14">
        <v>2291.0162645419264</v>
      </c>
      <c r="AB17" s="14">
        <v>2338.883174398482</v>
      </c>
      <c r="AC17" s="14">
        <v>2494.5061620676474</v>
      </c>
      <c r="AD17" s="14">
        <v>2662.3267488908446</v>
      </c>
      <c r="AE17" s="14">
        <v>2856.5022755854975</v>
      </c>
      <c r="AF17" s="14">
        <v>2920.5106876080217</v>
      </c>
      <c r="AG17" s="14">
        <v>3311.9322929135001</v>
      </c>
      <c r="AH17" s="14">
        <v>3447.0850042912407</v>
      </c>
      <c r="AI17" s="14">
        <v>3582.63880131224</v>
      </c>
      <c r="AJ17" s="45">
        <v>3816.3452411686972</v>
      </c>
      <c r="AK17" s="14">
        <v>4066.4252893049215</v>
      </c>
      <c r="AL17" s="14">
        <v>4404.4431906197351</v>
      </c>
      <c r="AM17" s="14">
        <v>4464.7166795844496</v>
      </c>
      <c r="AN17" s="14">
        <v>4788.2059865180127</v>
      </c>
      <c r="AO17" s="14">
        <v>4829.16</v>
      </c>
      <c r="AP17" s="14">
        <v>5365.437616702764</v>
      </c>
      <c r="AQ17" s="14">
        <v>5677.0675088072012</v>
      </c>
      <c r="AR17" s="14">
        <v>5970.4037225514012</v>
      </c>
      <c r="AS17" s="14">
        <v>6551.811243782935</v>
      </c>
      <c r="AT17" s="14">
        <v>7065.0102409796473</v>
      </c>
      <c r="AU17" s="14">
        <v>7384.5704173739741</v>
      </c>
      <c r="AV17" s="14">
        <v>7880.1808033089937</v>
      </c>
      <c r="AW17" s="14">
        <v>8656.5253550607613</v>
      </c>
      <c r="AX17" s="74" t="s">
        <v>53</v>
      </c>
      <c r="AY17" s="74" t="s">
        <v>53</v>
      </c>
      <c r="AZ17" s="74" t="s">
        <v>53</v>
      </c>
      <c r="BA17" s="45">
        <v>12326.785123127413</v>
      </c>
      <c r="BB17" s="14">
        <v>12816.295339016602</v>
      </c>
      <c r="BC17" s="14">
        <v>14360.903153476231</v>
      </c>
      <c r="BD17" s="14">
        <v>14101.976075161363</v>
      </c>
      <c r="BE17" s="86">
        <v>15134.331008255689</v>
      </c>
      <c r="BF17" s="86">
        <v>15995.396443266216</v>
      </c>
      <c r="BG17" s="86">
        <v>17966.501660438833</v>
      </c>
      <c r="BH17" s="86">
        <v>19243.786063313339</v>
      </c>
      <c r="BI17" s="86">
        <v>19661.5218438954</v>
      </c>
      <c r="BJ17" s="86">
        <v>20361.322141451888</v>
      </c>
      <c r="BK17" s="86">
        <v>23103.935005803891</v>
      </c>
      <c r="BL17" s="86">
        <v>25457.33709531436</v>
      </c>
      <c r="BM17" s="86">
        <v>26817.311339761236</v>
      </c>
      <c r="BN17" s="86">
        <v>29490.496230540961</v>
      </c>
      <c r="BO17" s="86">
        <v>32031.36108864161</v>
      </c>
      <c r="BP17" s="86">
        <v>34196.92724463169</v>
      </c>
      <c r="BQ17" s="86">
        <v>40654.293627945241</v>
      </c>
      <c r="BR17" s="86">
        <v>41198.941117385024</v>
      </c>
      <c r="BS17" s="86">
        <v>38956.936311697405</v>
      </c>
      <c r="BT17" s="86">
        <v>46645.105806973741</v>
      </c>
      <c r="BU17" s="86">
        <v>53652.774411060927</v>
      </c>
      <c r="BV17" s="86">
        <v>59200.896401241589</v>
      </c>
      <c r="BX17" s="136">
        <f t="shared" ref="BX17:BX18" si="1">+BV17/BV$19-1</f>
        <v>0.47608487288501711</v>
      </c>
    </row>
    <row r="18" spans="1:76" s="4" customFormat="1" ht="20.100000000000001" customHeight="1" x14ac:dyDescent="0.2">
      <c r="A18" s="13" t="s">
        <v>14</v>
      </c>
      <c r="B18" s="86">
        <v>518.98386622204805</v>
      </c>
      <c r="C18" s="86">
        <v>531.59175465006376</v>
      </c>
      <c r="D18" s="86">
        <v>546.3531869639047</v>
      </c>
      <c r="E18" s="86">
        <v>593.83684057877588</v>
      </c>
      <c r="F18" s="86">
        <v>575.02801134357446</v>
      </c>
      <c r="G18" s="86">
        <v>571.36037280720802</v>
      </c>
      <c r="H18" s="86">
        <v>627.26592211797367</v>
      </c>
      <c r="I18" s="86">
        <v>669.58384383085252</v>
      </c>
      <c r="J18" s="86">
        <v>704.81240526734143</v>
      </c>
      <c r="K18" s="86">
        <v>727.59209807386515</v>
      </c>
      <c r="L18" s="14">
        <v>783.8647696246851</v>
      </c>
      <c r="M18" s="14">
        <v>821.30513928993821</v>
      </c>
      <c r="N18" s="14">
        <v>871.19031474674227</v>
      </c>
      <c r="O18" s="14">
        <v>912.69656080001164</v>
      </c>
      <c r="P18" s="14">
        <v>950.47075717396308</v>
      </c>
      <c r="Q18" s="14">
        <v>1001.3156070973159</v>
      </c>
      <c r="R18" s="15" t="s">
        <v>53</v>
      </c>
      <c r="S18" s="14">
        <v>1184.912352036634</v>
      </c>
      <c r="T18" s="15">
        <v>1235.3210978390191</v>
      </c>
      <c r="U18" s="15">
        <v>1351.1565546547324</v>
      </c>
      <c r="V18" s="14">
        <v>1369.6930530147774</v>
      </c>
      <c r="W18" s="14">
        <v>1426.077022613181</v>
      </c>
      <c r="X18" s="14">
        <v>1569.0206058343833</v>
      </c>
      <c r="Y18" s="14">
        <v>1618.4427278835956</v>
      </c>
      <c r="Z18" s="14">
        <v>1662.0954989689073</v>
      </c>
      <c r="AA18" s="14">
        <v>1738.6700618071345</v>
      </c>
      <c r="AB18" s="14">
        <v>1870.7955653744957</v>
      </c>
      <c r="AC18" s="14">
        <v>1989.2862453479615</v>
      </c>
      <c r="AD18" s="14">
        <v>2107.0296682160429</v>
      </c>
      <c r="AE18" s="14">
        <v>2246.7423243202725</v>
      </c>
      <c r="AF18" s="14">
        <v>2382.8704450830483</v>
      </c>
      <c r="AG18" s="14">
        <v>2519.3730783301094</v>
      </c>
      <c r="AH18" s="14">
        <v>2765.3602019139544</v>
      </c>
      <c r="AI18" s="14">
        <v>2812.1181199596585</v>
      </c>
      <c r="AJ18" s="45">
        <v>2986.8884662430805</v>
      </c>
      <c r="AK18" s="14">
        <v>3244.6403134841721</v>
      </c>
      <c r="AL18" s="14">
        <v>3429.6630002398811</v>
      </c>
      <c r="AM18" s="14">
        <v>3606.016041498006</v>
      </c>
      <c r="AN18" s="14">
        <v>3835.5539433488193</v>
      </c>
      <c r="AO18" s="14">
        <v>3867.94</v>
      </c>
      <c r="AP18" s="14">
        <v>4461.8011824093001</v>
      </c>
      <c r="AQ18" s="14">
        <v>4618.0925892037658</v>
      </c>
      <c r="AR18" s="14">
        <v>4906.6755299259848</v>
      </c>
      <c r="AS18" s="14">
        <v>5174.5007709190195</v>
      </c>
      <c r="AT18" s="14">
        <v>5711.4956223438739</v>
      </c>
      <c r="AU18" s="14">
        <v>5977.9559260857577</v>
      </c>
      <c r="AV18" s="14">
        <v>6419.0326733503834</v>
      </c>
      <c r="AW18" s="14">
        <v>6824.423725893269</v>
      </c>
      <c r="AX18" s="74" t="s">
        <v>53</v>
      </c>
      <c r="AY18" s="74" t="s">
        <v>53</v>
      </c>
      <c r="AZ18" s="74" t="s">
        <v>53</v>
      </c>
      <c r="BA18" s="45">
        <v>8856.4550220438996</v>
      </c>
      <c r="BB18" s="14">
        <v>9257.7282278126604</v>
      </c>
      <c r="BC18" s="14">
        <v>9931.1847860479866</v>
      </c>
      <c r="BD18" s="14">
        <v>10731.340223294113</v>
      </c>
      <c r="BE18" s="86">
        <v>11587.247168883137</v>
      </c>
      <c r="BF18" s="86">
        <v>11661.022955905864</v>
      </c>
      <c r="BG18" s="86">
        <v>12884.97761642267</v>
      </c>
      <c r="BH18" s="86">
        <v>13547.921704825323</v>
      </c>
      <c r="BI18" s="86">
        <v>14495.042193379173</v>
      </c>
      <c r="BJ18" s="86">
        <v>15448.442526036803</v>
      </c>
      <c r="BK18" s="86">
        <v>16144.115708929507</v>
      </c>
      <c r="BL18" s="86">
        <v>17479.922439513433</v>
      </c>
      <c r="BM18" s="86">
        <v>18982.576439880082</v>
      </c>
      <c r="BN18" s="86">
        <v>21695.770651750139</v>
      </c>
      <c r="BO18" s="86">
        <v>22809.152668054219</v>
      </c>
      <c r="BP18" s="86">
        <v>23698.098259486964</v>
      </c>
      <c r="BQ18" s="86">
        <v>27252.309717465745</v>
      </c>
      <c r="BR18" s="86">
        <v>26219.16493890222</v>
      </c>
      <c r="BS18" s="86">
        <v>29613.098555790224</v>
      </c>
      <c r="BT18" s="86">
        <v>33986.725434943452</v>
      </c>
      <c r="BU18" s="86">
        <v>34998.38176402008</v>
      </c>
      <c r="BV18" s="86">
        <v>41740.319651997619</v>
      </c>
      <c r="BX18" s="136">
        <f t="shared" si="1"/>
        <v>4.0731782338463418E-2</v>
      </c>
    </row>
    <row r="19" spans="1:76" s="4" customFormat="1" ht="20.100000000000001" customHeight="1" x14ac:dyDescent="0.2">
      <c r="A19" s="13" t="s">
        <v>15</v>
      </c>
      <c r="B19" s="86">
        <v>528.98117651677319</v>
      </c>
      <c r="C19" s="86">
        <v>536.41024326155366</v>
      </c>
      <c r="D19" s="86">
        <v>575.21031314319202</v>
      </c>
      <c r="E19" s="86">
        <v>585.52914492368427</v>
      </c>
      <c r="F19" s="86">
        <v>596.79350380716392</v>
      </c>
      <c r="G19" s="86">
        <v>583.83031852999488</v>
      </c>
      <c r="H19" s="86">
        <v>628.92968040874848</v>
      </c>
      <c r="I19" s="86">
        <v>635.40181748659154</v>
      </c>
      <c r="J19" s="86">
        <v>675.68640558831146</v>
      </c>
      <c r="K19" s="86">
        <v>706.51170236345922</v>
      </c>
      <c r="L19" s="14">
        <v>791.27041268905623</v>
      </c>
      <c r="M19" s="14">
        <v>774.85359032413839</v>
      </c>
      <c r="N19" s="14">
        <v>874.30170656348366</v>
      </c>
      <c r="O19" s="14">
        <v>923.33301327786864</v>
      </c>
      <c r="P19" s="14">
        <v>919.28830791575876</v>
      </c>
      <c r="Q19" s="14">
        <v>976.75046035882747</v>
      </c>
      <c r="R19" s="15" t="s">
        <v>53</v>
      </c>
      <c r="S19" s="14">
        <v>1186.9149606926674</v>
      </c>
      <c r="T19" s="15">
        <v>1234.8985494338883</v>
      </c>
      <c r="U19" s="15">
        <v>1401.1310728409114</v>
      </c>
      <c r="V19" s="14">
        <v>1445.3758423336094</v>
      </c>
      <c r="W19" s="14">
        <v>1533.7431496995841</v>
      </c>
      <c r="X19" s="14">
        <v>1583.6102000222579</v>
      </c>
      <c r="Y19" s="14">
        <v>1598.1727982444254</v>
      </c>
      <c r="Z19" s="14">
        <v>1680.3647011546607</v>
      </c>
      <c r="AA19" s="14">
        <v>1834.4152909969619</v>
      </c>
      <c r="AB19" s="14">
        <v>1871.6061762957252</v>
      </c>
      <c r="AC19" s="14">
        <v>2037.4782929540092</v>
      </c>
      <c r="AD19" s="14">
        <v>2075.1566920494638</v>
      </c>
      <c r="AE19" s="14">
        <v>2214.3401021890304</v>
      </c>
      <c r="AF19" s="14">
        <v>2298.7593152726158</v>
      </c>
      <c r="AG19" s="14">
        <v>2567.8879499895138</v>
      </c>
      <c r="AH19" s="14">
        <v>2812.7832718842287</v>
      </c>
      <c r="AI19" s="14">
        <v>2851.8556478497467</v>
      </c>
      <c r="AJ19" s="45">
        <v>3807.2057872925752</v>
      </c>
      <c r="AK19" s="14">
        <v>3248.9528437503568</v>
      </c>
      <c r="AL19" s="14">
        <v>3512.7610343206779</v>
      </c>
      <c r="AM19" s="14">
        <v>3785.8231719135629</v>
      </c>
      <c r="AN19" s="14">
        <v>3819.5618167400821</v>
      </c>
      <c r="AO19" s="14">
        <v>4271.16</v>
      </c>
      <c r="AP19" s="14">
        <v>4491.8065063108261</v>
      </c>
      <c r="AQ19" s="14">
        <v>4698.0271737129133</v>
      </c>
      <c r="AR19" s="14">
        <v>4920.169447897294</v>
      </c>
      <c r="AS19" s="14">
        <v>5300.0582908130446</v>
      </c>
      <c r="AT19" s="14">
        <v>5443.1333925185818</v>
      </c>
      <c r="AU19" s="14">
        <v>5881.7312337677513</v>
      </c>
      <c r="AV19" s="14">
        <v>6625.8307212571299</v>
      </c>
      <c r="AW19" s="14">
        <v>7031.428510990615</v>
      </c>
      <c r="AX19" s="74" t="s">
        <v>53</v>
      </c>
      <c r="AY19" s="74" t="s">
        <v>53</v>
      </c>
      <c r="AZ19" s="74" t="s">
        <v>53</v>
      </c>
      <c r="BA19" s="45">
        <v>9265.0673340139765</v>
      </c>
      <c r="BB19" s="14">
        <v>9621.9610299129108</v>
      </c>
      <c r="BC19" s="14">
        <v>10111.614893106384</v>
      </c>
      <c r="BD19" s="14">
        <v>10776.687872729737</v>
      </c>
      <c r="BE19" s="86">
        <v>11335.564154524933</v>
      </c>
      <c r="BF19" s="86">
        <v>12273.386325948592</v>
      </c>
      <c r="BG19" s="86">
        <v>12977.054109278211</v>
      </c>
      <c r="BH19" s="86">
        <v>14288.455230544998</v>
      </c>
      <c r="BI19" s="86">
        <v>14053.001135216011</v>
      </c>
      <c r="BJ19" s="86">
        <v>15382.140280497146</v>
      </c>
      <c r="BK19" s="86">
        <v>16337.116247735104</v>
      </c>
      <c r="BL19" s="86">
        <v>17574.153864896147</v>
      </c>
      <c r="BM19" s="86">
        <v>18216.303412888301</v>
      </c>
      <c r="BN19" s="86">
        <v>20316.66384866471</v>
      </c>
      <c r="BO19" s="86">
        <v>23436.602017167508</v>
      </c>
      <c r="BP19" s="86">
        <v>25204.089930818602</v>
      </c>
      <c r="BQ19" s="86">
        <v>26912.179725354312</v>
      </c>
      <c r="BR19" s="86">
        <v>29128.815786724597</v>
      </c>
      <c r="BS19" s="86">
        <v>27763.772363921787</v>
      </c>
      <c r="BT19" s="86">
        <v>32675.2196948989</v>
      </c>
      <c r="BU19" s="86">
        <v>42012.258488629763</v>
      </c>
      <c r="BV19" s="86">
        <v>40106.702188156072</v>
      </c>
    </row>
    <row r="20" spans="1:76" s="4" customFormat="1" ht="20.100000000000001" customHeight="1" thickBot="1" x14ac:dyDescent="0.25">
      <c r="A20" s="16" t="s">
        <v>16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7"/>
      <c r="S20" s="16"/>
      <c r="T20" s="16"/>
      <c r="U20" s="16"/>
      <c r="V20" s="16"/>
      <c r="W20" s="16"/>
      <c r="X20" s="16"/>
      <c r="Y20" s="16"/>
      <c r="Z20" s="16"/>
      <c r="AA20" s="17"/>
      <c r="AB20" s="17"/>
      <c r="AC20" s="17"/>
      <c r="AD20" s="17"/>
      <c r="AE20" s="17"/>
      <c r="AF20" s="17"/>
      <c r="AG20" s="17"/>
      <c r="AH20" s="17"/>
      <c r="AI20" s="6"/>
      <c r="AJ20" s="4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72"/>
      <c r="AY20" s="72"/>
      <c r="AZ20" s="72"/>
      <c r="BA20" s="4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</row>
    <row r="21" spans="1:76" s="4" customFormat="1" ht="20.100000000000001" customHeight="1" x14ac:dyDescent="0.2">
      <c r="A21" s="13" t="s">
        <v>17</v>
      </c>
      <c r="B21" s="86">
        <v>390.71022041116055</v>
      </c>
      <c r="C21" s="86">
        <v>451.23060967217003</v>
      </c>
      <c r="D21" s="86">
        <v>487.96178831640555</v>
      </c>
      <c r="E21" s="86">
        <v>465.10138891847538</v>
      </c>
      <c r="F21" s="86">
        <v>457.97756704360802</v>
      </c>
      <c r="G21" s="86">
        <v>484.46718717947169</v>
      </c>
      <c r="H21" s="86">
        <v>495.89768547354964</v>
      </c>
      <c r="I21" s="86">
        <v>521.95544203255258</v>
      </c>
      <c r="J21" s="86">
        <v>552.46197371084554</v>
      </c>
      <c r="K21" s="86">
        <v>578.582580733643</v>
      </c>
      <c r="L21" s="14">
        <v>605.76661538461519</v>
      </c>
      <c r="M21" s="14">
        <v>637.88081979891808</v>
      </c>
      <c r="N21" s="14">
        <v>691.04140788570885</v>
      </c>
      <c r="O21" s="14">
        <v>672.51158919761042</v>
      </c>
      <c r="P21" s="14">
        <v>727.63583076310044</v>
      </c>
      <c r="Q21" s="14">
        <v>822.62440287129937</v>
      </c>
      <c r="R21" s="15" t="s">
        <v>53</v>
      </c>
      <c r="S21" s="14">
        <v>865.39066707919164</v>
      </c>
      <c r="T21" s="15">
        <v>1021.034822459372</v>
      </c>
      <c r="U21" s="15">
        <v>1079.3262933029928</v>
      </c>
      <c r="V21" s="14">
        <v>1060.2564277177075</v>
      </c>
      <c r="W21" s="14">
        <v>1144.6880864167222</v>
      </c>
      <c r="X21" s="14">
        <v>1175.6193929087876</v>
      </c>
      <c r="Y21" s="14">
        <v>1235.0477641049749</v>
      </c>
      <c r="Z21" s="14">
        <v>1288.6737186924197</v>
      </c>
      <c r="AA21" s="14">
        <v>1497.3249406647662</v>
      </c>
      <c r="AB21" s="14">
        <v>1425.581438975943</v>
      </c>
      <c r="AC21" s="14">
        <v>1720.5031643787386</v>
      </c>
      <c r="AD21" s="14">
        <v>1650.837891594565</v>
      </c>
      <c r="AE21" s="14">
        <v>1816.3188412523691</v>
      </c>
      <c r="AF21" s="14">
        <v>1834.0175898392217</v>
      </c>
      <c r="AG21" s="14">
        <v>1867.3461466563392</v>
      </c>
      <c r="AH21" s="14">
        <v>2109.1150238628297</v>
      </c>
      <c r="AI21" s="14">
        <v>2232.3884002495256</v>
      </c>
      <c r="AJ21" s="45">
        <v>2342.8911066369196</v>
      </c>
      <c r="AK21" s="14">
        <v>2332.3315819237387</v>
      </c>
      <c r="AL21" s="14">
        <v>2736.4584093686012</v>
      </c>
      <c r="AM21" s="14">
        <v>2985.9764838666406</v>
      </c>
      <c r="AN21" s="14">
        <v>3207.7227775301858</v>
      </c>
      <c r="AO21" s="14">
        <v>3324.66</v>
      </c>
      <c r="AP21" s="14">
        <v>3584.3302254549917</v>
      </c>
      <c r="AQ21" s="14">
        <v>3664.5581737189127</v>
      </c>
      <c r="AR21" s="14">
        <v>3853.7454520093429</v>
      </c>
      <c r="AS21" s="14">
        <v>4188.7117759100665</v>
      </c>
      <c r="AT21" s="14">
        <v>4304.5107868867026</v>
      </c>
      <c r="AU21" s="14">
        <v>4939.3370055082623</v>
      </c>
      <c r="AV21" s="14">
        <v>5280.1504399627183</v>
      </c>
      <c r="AW21" s="14">
        <v>5465.4077460954049</v>
      </c>
      <c r="AX21" s="74" t="s">
        <v>53</v>
      </c>
      <c r="AY21" s="74" t="s">
        <v>53</v>
      </c>
      <c r="AZ21" s="74" t="s">
        <v>53</v>
      </c>
      <c r="BA21" s="45">
        <v>7371.1384265163433</v>
      </c>
      <c r="BB21" s="14">
        <v>7936.4521472631986</v>
      </c>
      <c r="BC21" s="14">
        <v>8383.0867438356181</v>
      </c>
      <c r="BD21" s="14">
        <v>9735.686608420945</v>
      </c>
      <c r="BE21" s="86">
        <v>9562.1328380443792</v>
      </c>
      <c r="BF21" s="86">
        <v>10531.514442040967</v>
      </c>
      <c r="BG21" s="86">
        <v>11846.392405214594</v>
      </c>
      <c r="BH21" s="86">
        <v>11653.326181631866</v>
      </c>
      <c r="BI21" s="86">
        <v>11671.805087089886</v>
      </c>
      <c r="BJ21" s="86">
        <v>12178.956028215034</v>
      </c>
      <c r="BK21" s="86">
        <v>14198.225350278177</v>
      </c>
      <c r="BL21" s="86">
        <v>13737.06754135403</v>
      </c>
      <c r="BM21" s="86">
        <v>15607.084199947152</v>
      </c>
      <c r="BN21" s="86">
        <v>17464.207329162</v>
      </c>
      <c r="BO21" s="86">
        <v>16844.100793628058</v>
      </c>
      <c r="BP21" s="86">
        <v>19796.031339169112</v>
      </c>
      <c r="BQ21" s="86">
        <v>22771.40446853112</v>
      </c>
      <c r="BR21" s="86">
        <v>25557.733383855386</v>
      </c>
      <c r="BS21" s="86">
        <v>25437.938415678327</v>
      </c>
      <c r="BT21" s="86">
        <v>29446.330666316888</v>
      </c>
      <c r="BU21" s="86">
        <v>33245.726859738796</v>
      </c>
      <c r="BV21" s="86">
        <v>33764.197028292307</v>
      </c>
    </row>
    <row r="22" spans="1:76" s="4" customFormat="1" ht="20.100000000000001" customHeight="1" x14ac:dyDescent="0.2">
      <c r="A22" s="13" t="s">
        <v>18</v>
      </c>
      <c r="B22" s="86">
        <v>510.3632623169637</v>
      </c>
      <c r="C22" s="86">
        <v>536.29447588030257</v>
      </c>
      <c r="D22" s="86">
        <v>544.69416928068699</v>
      </c>
      <c r="E22" s="86">
        <v>557.94978293190638</v>
      </c>
      <c r="F22" s="86">
        <v>574.64724665998381</v>
      </c>
      <c r="G22" s="86">
        <v>600.50403974053665</v>
      </c>
      <c r="H22" s="86">
        <v>622.50090434160188</v>
      </c>
      <c r="I22" s="86">
        <v>651.90605770977515</v>
      </c>
      <c r="J22" s="86">
        <v>673.57536966995258</v>
      </c>
      <c r="K22" s="86">
        <v>716.97106472317159</v>
      </c>
      <c r="L22" s="14">
        <v>812.07064367875478</v>
      </c>
      <c r="M22" s="14">
        <v>788.11090434717482</v>
      </c>
      <c r="N22" s="14">
        <v>839.68360847441966</v>
      </c>
      <c r="O22" s="14">
        <v>870.62678385108961</v>
      </c>
      <c r="P22" s="14">
        <v>949.7701343883989</v>
      </c>
      <c r="Q22" s="14">
        <v>1031.2202486704698</v>
      </c>
      <c r="R22" s="15" t="s">
        <v>53</v>
      </c>
      <c r="S22" s="14">
        <v>1136.7108810681113</v>
      </c>
      <c r="T22" s="15">
        <v>1198.1287161491089</v>
      </c>
      <c r="U22" s="15">
        <v>1310.2443695705961</v>
      </c>
      <c r="V22" s="14">
        <v>1326.5066498675378</v>
      </c>
      <c r="W22" s="14">
        <v>1416.3088713243287</v>
      </c>
      <c r="X22" s="14">
        <v>1510.1917293261995</v>
      </c>
      <c r="Y22" s="14">
        <v>1506.6847713069926</v>
      </c>
      <c r="Z22" s="14">
        <v>1635.1327330609759</v>
      </c>
      <c r="AA22" s="14">
        <v>1686.0043975193507</v>
      </c>
      <c r="AB22" s="14">
        <v>1726.4526171990892</v>
      </c>
      <c r="AC22" s="14">
        <v>1857.2623625396079</v>
      </c>
      <c r="AD22" s="14">
        <v>1979.527830250955</v>
      </c>
      <c r="AE22" s="14">
        <v>2175.8996539395453</v>
      </c>
      <c r="AF22" s="14">
        <v>2226.3487008443635</v>
      </c>
      <c r="AG22" s="14">
        <v>2405.9339430615187</v>
      </c>
      <c r="AH22" s="14">
        <v>2685.8197404862171</v>
      </c>
      <c r="AI22" s="14">
        <v>2813.5542174170137</v>
      </c>
      <c r="AJ22" s="45">
        <v>2979.7718354821195</v>
      </c>
      <c r="AK22" s="14">
        <v>3133.9568202969763</v>
      </c>
      <c r="AL22" s="14">
        <v>3339.4163209502894</v>
      </c>
      <c r="AM22" s="14">
        <v>3447.8982226528565</v>
      </c>
      <c r="AN22" s="14">
        <v>3669.6856447650675</v>
      </c>
      <c r="AO22" s="14">
        <v>3948.32</v>
      </c>
      <c r="AP22" s="14">
        <v>4188.3656064976103</v>
      </c>
      <c r="AQ22" s="14">
        <v>4392.6305810832191</v>
      </c>
      <c r="AR22" s="14">
        <v>4776.5424038525562</v>
      </c>
      <c r="AS22" s="14">
        <v>5177.0206839094108</v>
      </c>
      <c r="AT22" s="14">
        <v>5318.0900586156367</v>
      </c>
      <c r="AU22" s="14">
        <v>5680.6302567408966</v>
      </c>
      <c r="AV22" s="14">
        <v>6137.7447483154892</v>
      </c>
      <c r="AW22" s="14">
        <v>6751.597059558746</v>
      </c>
      <c r="AX22" s="74" t="s">
        <v>53</v>
      </c>
      <c r="AY22" s="74" t="s">
        <v>53</v>
      </c>
      <c r="AZ22" s="74" t="s">
        <v>53</v>
      </c>
      <c r="BA22" s="45">
        <v>8690.9602592883039</v>
      </c>
      <c r="BB22" s="14">
        <v>9496.38439408452</v>
      </c>
      <c r="BC22" s="14">
        <v>9999.3578432869854</v>
      </c>
      <c r="BD22" s="14">
        <v>10659.212300208103</v>
      </c>
      <c r="BE22" s="86">
        <v>11592.806524568159</v>
      </c>
      <c r="BF22" s="86">
        <v>12783.844645653195</v>
      </c>
      <c r="BG22" s="86">
        <v>12989.892859565325</v>
      </c>
      <c r="BH22" s="86">
        <v>13607.908560013044</v>
      </c>
      <c r="BI22" s="86">
        <v>14846.409332139199</v>
      </c>
      <c r="BJ22" s="86">
        <v>14678.073283403342</v>
      </c>
      <c r="BK22" s="86">
        <v>16256.373164657945</v>
      </c>
      <c r="BL22" s="86">
        <v>17707.300071139911</v>
      </c>
      <c r="BM22" s="86">
        <v>20149.185687461784</v>
      </c>
      <c r="BN22" s="86">
        <v>21104.189932152272</v>
      </c>
      <c r="BO22" s="86">
        <v>23079.857330791827</v>
      </c>
      <c r="BP22" s="86">
        <v>24003.331195826791</v>
      </c>
      <c r="BQ22" s="86">
        <v>27948.621299863771</v>
      </c>
      <c r="BR22" s="86">
        <v>22928.689244971625</v>
      </c>
      <c r="BS22" s="86">
        <v>28153.857196348275</v>
      </c>
      <c r="BT22" s="86">
        <v>34782.474170370973</v>
      </c>
      <c r="BU22" s="86">
        <v>38648.964360455771</v>
      </c>
      <c r="BV22" s="86">
        <v>39518.577894583148</v>
      </c>
      <c r="BX22" s="136">
        <f>+BV22/BV$21-1</f>
        <v>0.17042848261633559</v>
      </c>
    </row>
    <row r="23" spans="1:76" s="4" customFormat="1" ht="20.100000000000001" customHeight="1" x14ac:dyDescent="0.2">
      <c r="A23" s="13" t="s">
        <v>19</v>
      </c>
      <c r="B23" s="86">
        <v>556.56208543955438</v>
      </c>
      <c r="C23" s="86">
        <v>572.96160689564306</v>
      </c>
      <c r="D23" s="86">
        <v>589.02226798723973</v>
      </c>
      <c r="E23" s="86">
        <v>657.5956808948564</v>
      </c>
      <c r="F23" s="86">
        <v>631.34447851085361</v>
      </c>
      <c r="G23" s="86">
        <v>659.22926342203027</v>
      </c>
      <c r="H23" s="86">
        <v>687.00535516975879</v>
      </c>
      <c r="I23" s="86">
        <v>711.2134208853231</v>
      </c>
      <c r="J23" s="86">
        <v>746.73572572304909</v>
      </c>
      <c r="K23" s="86">
        <v>773.42459758999996</v>
      </c>
      <c r="L23" s="14">
        <v>851.2372259253425</v>
      </c>
      <c r="M23" s="14">
        <v>931.87120705543828</v>
      </c>
      <c r="N23" s="14">
        <v>960.16449239534836</v>
      </c>
      <c r="O23" s="14">
        <v>952.58144508606256</v>
      </c>
      <c r="P23" s="14">
        <v>1013.9714498003144</v>
      </c>
      <c r="Q23" s="14">
        <v>1107.0666720795564</v>
      </c>
      <c r="R23" s="15" t="s">
        <v>53</v>
      </c>
      <c r="S23" s="14">
        <v>1187.9358577820531</v>
      </c>
      <c r="T23" s="15">
        <v>1311.7022792824382</v>
      </c>
      <c r="U23" s="15">
        <v>1345.1495898037081</v>
      </c>
      <c r="V23" s="14">
        <v>1431.6548102724757</v>
      </c>
      <c r="W23" s="14">
        <v>1520.6951436077927</v>
      </c>
      <c r="X23" s="14">
        <v>1588.8530275351463</v>
      </c>
      <c r="Y23" s="14">
        <v>1632.309182597312</v>
      </c>
      <c r="Z23" s="14">
        <v>1754.6266159428606</v>
      </c>
      <c r="AA23" s="14">
        <v>1831.6052814263078</v>
      </c>
      <c r="AB23" s="14">
        <v>1950.2407882372213</v>
      </c>
      <c r="AC23" s="14">
        <v>1942.7020793126264</v>
      </c>
      <c r="AD23" s="14">
        <v>2123.9655252395428</v>
      </c>
      <c r="AE23" s="14">
        <v>2287.9455112824239</v>
      </c>
      <c r="AF23" s="14">
        <v>2465.4648634231057</v>
      </c>
      <c r="AG23" s="14">
        <v>2682.9005034251304</v>
      </c>
      <c r="AH23" s="14">
        <v>2782.7938546520318</v>
      </c>
      <c r="AI23" s="14">
        <v>2899.3734324120792</v>
      </c>
      <c r="AJ23" s="45">
        <v>3032.3146349813692</v>
      </c>
      <c r="AK23" s="14">
        <v>3250.6984393499856</v>
      </c>
      <c r="AL23" s="14">
        <v>3620.1349088916613</v>
      </c>
      <c r="AM23" s="14">
        <v>3692.6044202168318</v>
      </c>
      <c r="AN23" s="14">
        <v>3827.0558750012842</v>
      </c>
      <c r="AO23" s="14">
        <v>3955.19</v>
      </c>
      <c r="AP23" s="14">
        <v>4459.3207334821891</v>
      </c>
      <c r="AQ23" s="14">
        <v>4880.7141127924606</v>
      </c>
      <c r="AR23" s="14">
        <v>4996.7113201366619</v>
      </c>
      <c r="AS23" s="14">
        <v>5155.3115546961853</v>
      </c>
      <c r="AT23" s="14">
        <v>5607.7622345555055</v>
      </c>
      <c r="AU23" s="14">
        <v>6076.1583267050501</v>
      </c>
      <c r="AV23" s="14">
        <v>6650.4858292784957</v>
      </c>
      <c r="AW23" s="14">
        <v>7070.5396800421258</v>
      </c>
      <c r="AX23" s="74" t="s">
        <v>53</v>
      </c>
      <c r="AY23" s="74" t="s">
        <v>53</v>
      </c>
      <c r="AZ23" s="74" t="s">
        <v>53</v>
      </c>
      <c r="BA23" s="45">
        <v>9658.5755535600802</v>
      </c>
      <c r="BB23" s="14">
        <v>9675.8503666233119</v>
      </c>
      <c r="BC23" s="14">
        <v>10478.339646000901</v>
      </c>
      <c r="BD23" s="14">
        <v>11382.08293845799</v>
      </c>
      <c r="BE23" s="86">
        <v>12478.283607140214</v>
      </c>
      <c r="BF23" s="86">
        <v>12501.268934295367</v>
      </c>
      <c r="BG23" s="86">
        <v>13456.616025879675</v>
      </c>
      <c r="BH23" s="86">
        <v>14614.576001444879</v>
      </c>
      <c r="BI23" s="86">
        <v>15129.253142800861</v>
      </c>
      <c r="BJ23" s="86">
        <v>16118.16144867589</v>
      </c>
      <c r="BK23" s="86">
        <v>17185.623220212638</v>
      </c>
      <c r="BL23" s="86">
        <v>17976.153278821406</v>
      </c>
      <c r="BM23" s="86">
        <v>20341.525537661095</v>
      </c>
      <c r="BN23" s="86">
        <v>21940.73766895934</v>
      </c>
      <c r="BO23" s="86">
        <v>23387.497166932273</v>
      </c>
      <c r="BP23" s="86">
        <v>26122.94933960733</v>
      </c>
      <c r="BQ23" s="86">
        <v>26158.768834136386</v>
      </c>
      <c r="BR23" s="86">
        <v>27119.449439044485</v>
      </c>
      <c r="BS23" s="86">
        <v>29933.38390787597</v>
      </c>
      <c r="BT23" s="86">
        <v>34647.037927318328</v>
      </c>
      <c r="BU23" s="86">
        <v>40484.010720983402</v>
      </c>
      <c r="BV23" s="86">
        <v>45250.163771514999</v>
      </c>
      <c r="BX23" s="136">
        <f t="shared" ref="BX23:BX26" si="2">+BV23/BV$21-1</f>
        <v>0.34018184213290081</v>
      </c>
    </row>
    <row r="24" spans="1:76" s="4" customFormat="1" ht="20.100000000000001" customHeight="1" x14ac:dyDescent="0.2">
      <c r="A24" s="13" t="s">
        <v>20</v>
      </c>
      <c r="B24" s="86">
        <v>721.42442909932777</v>
      </c>
      <c r="C24" s="86">
        <v>747.88784727554105</v>
      </c>
      <c r="D24" s="86">
        <v>749.33758210154622</v>
      </c>
      <c r="E24" s="86">
        <v>768.71451300044248</v>
      </c>
      <c r="F24" s="86">
        <v>760.67786450352355</v>
      </c>
      <c r="G24" s="86">
        <v>806.21171225046146</v>
      </c>
      <c r="H24" s="86">
        <v>816.71053892482348</v>
      </c>
      <c r="I24" s="86">
        <v>846.39034446639516</v>
      </c>
      <c r="J24" s="86">
        <v>915.6314551315694</v>
      </c>
      <c r="K24" s="86">
        <v>1003.4376593639165</v>
      </c>
      <c r="L24" s="14">
        <v>1032.1385644124161</v>
      </c>
      <c r="M24" s="14">
        <v>1084.1702734166061</v>
      </c>
      <c r="N24" s="14">
        <v>1148.9987585519084</v>
      </c>
      <c r="O24" s="14">
        <v>1168.6068159344854</v>
      </c>
      <c r="P24" s="14">
        <v>1211.7940955039451</v>
      </c>
      <c r="Q24" s="14">
        <v>1302.614713524574</v>
      </c>
      <c r="R24" s="15" t="s">
        <v>53</v>
      </c>
      <c r="S24" s="14">
        <v>1482.730997120339</v>
      </c>
      <c r="T24" s="15">
        <v>1547.8904130231469</v>
      </c>
      <c r="U24" s="15">
        <v>1627.5652905794263</v>
      </c>
      <c r="V24" s="14">
        <v>1743.2981232108696</v>
      </c>
      <c r="W24" s="14">
        <v>1889.437860443157</v>
      </c>
      <c r="X24" s="14">
        <v>1938.1888497455216</v>
      </c>
      <c r="Y24" s="14">
        <v>1931.2253088115187</v>
      </c>
      <c r="Z24" s="14">
        <v>2099.7380178631338</v>
      </c>
      <c r="AA24" s="14">
        <v>2187.0338373541445</v>
      </c>
      <c r="AB24" s="14">
        <v>2239.4243728736451</v>
      </c>
      <c r="AC24" s="14">
        <v>2424.0203474195641</v>
      </c>
      <c r="AD24" s="14">
        <v>2589.4942915260085</v>
      </c>
      <c r="AE24" s="14">
        <v>2702.7097061437848</v>
      </c>
      <c r="AF24" s="14">
        <v>2855.8419358527653</v>
      </c>
      <c r="AG24" s="14">
        <v>3054.9929569304254</v>
      </c>
      <c r="AH24" s="14">
        <v>3279.4391244594603</v>
      </c>
      <c r="AI24" s="14">
        <v>3514.3025544293791</v>
      </c>
      <c r="AJ24" s="45">
        <v>3743.5364936620645</v>
      </c>
      <c r="AK24" s="14">
        <v>3968.6049130646429</v>
      </c>
      <c r="AL24" s="14">
        <v>4129.763940956811</v>
      </c>
      <c r="AM24" s="14">
        <v>4307.7261534974723</v>
      </c>
      <c r="AN24" s="14">
        <v>4617.6077333468511</v>
      </c>
      <c r="AO24" s="14">
        <v>4824.47</v>
      </c>
      <c r="AP24" s="14">
        <v>5246.2945267255263</v>
      </c>
      <c r="AQ24" s="14">
        <v>5508.1166968108282</v>
      </c>
      <c r="AR24" s="14">
        <v>5812.2229974104048</v>
      </c>
      <c r="AS24" s="14">
        <v>6311.1555798176578</v>
      </c>
      <c r="AT24" s="14">
        <v>6673.5073298439984</v>
      </c>
      <c r="AU24" s="14">
        <v>7243.7167138980567</v>
      </c>
      <c r="AV24" s="14">
        <v>7649.9175378385171</v>
      </c>
      <c r="AW24" s="14">
        <v>8296.9862265898173</v>
      </c>
      <c r="AX24" s="74" t="s">
        <v>53</v>
      </c>
      <c r="AY24" s="74" t="s">
        <v>53</v>
      </c>
      <c r="AZ24" s="74" t="s">
        <v>53</v>
      </c>
      <c r="BA24" s="45">
        <v>11174.057193258159</v>
      </c>
      <c r="BB24" s="14">
        <v>11924.834622796501</v>
      </c>
      <c r="BC24" s="14">
        <v>12651.992821647307</v>
      </c>
      <c r="BD24" s="14">
        <v>13492.568274957392</v>
      </c>
      <c r="BE24" s="86">
        <v>14222.708033969786</v>
      </c>
      <c r="BF24" s="86">
        <v>15093.028640423603</v>
      </c>
      <c r="BG24" s="86">
        <v>16336.106521522337</v>
      </c>
      <c r="BH24" s="86">
        <v>16994.262739314614</v>
      </c>
      <c r="BI24" s="86">
        <v>17918.37876687184</v>
      </c>
      <c r="BJ24" s="86">
        <v>19230.735232281637</v>
      </c>
      <c r="BK24" s="86">
        <v>21349.875598194496</v>
      </c>
      <c r="BL24" s="86">
        <v>22279.283471355968</v>
      </c>
      <c r="BM24" s="86">
        <v>23416.454361556349</v>
      </c>
      <c r="BN24" s="86">
        <v>26593.577926818198</v>
      </c>
      <c r="BO24" s="86">
        <v>28756.243456592314</v>
      </c>
      <c r="BP24" s="86">
        <v>30797.513617755489</v>
      </c>
      <c r="BQ24" s="86">
        <v>34877.151578431294</v>
      </c>
      <c r="BR24" s="86">
        <v>35400.135224968872</v>
      </c>
      <c r="BS24" s="86">
        <v>36373.595094635704</v>
      </c>
      <c r="BT24" s="86">
        <v>41125.443170579791</v>
      </c>
      <c r="BU24" s="86">
        <v>48398.867084956692</v>
      </c>
      <c r="BV24" s="86">
        <v>54448.007450946883</v>
      </c>
      <c r="BX24" s="136">
        <f t="shared" si="2"/>
        <v>0.61259595201754169</v>
      </c>
    </row>
    <row r="25" spans="1:76" s="4" customFormat="1" ht="20.100000000000001" customHeight="1" x14ac:dyDescent="0.2">
      <c r="A25" s="13" t="s">
        <v>21</v>
      </c>
      <c r="B25" s="86">
        <v>894.48835178391857</v>
      </c>
      <c r="C25" s="86">
        <v>876.23021521710632</v>
      </c>
      <c r="D25" s="86">
        <v>866.15919144120971</v>
      </c>
      <c r="E25" s="86">
        <v>885.9753270905793</v>
      </c>
      <c r="F25" s="86">
        <v>917.09646173961062</v>
      </c>
      <c r="G25" s="86">
        <v>917.750328753026</v>
      </c>
      <c r="H25" s="86">
        <v>965.58169277499178</v>
      </c>
      <c r="I25" s="86">
        <v>1001.1696616382436</v>
      </c>
      <c r="J25" s="86">
        <v>1117.1425718793359</v>
      </c>
      <c r="K25" s="86">
        <v>1115.0868856289183</v>
      </c>
      <c r="L25" s="14">
        <v>1216.609436013043</v>
      </c>
      <c r="M25" s="14">
        <v>1286.9667384241368</v>
      </c>
      <c r="N25" s="14">
        <v>1278.9881728465919</v>
      </c>
      <c r="O25" s="14">
        <v>1429.7495034818855</v>
      </c>
      <c r="P25" s="14">
        <v>1479.1607173288933</v>
      </c>
      <c r="Q25" s="14">
        <v>1489.1900060328378</v>
      </c>
      <c r="R25" s="15" t="s">
        <v>53</v>
      </c>
      <c r="S25" s="14">
        <v>1758.0020084899177</v>
      </c>
      <c r="T25" s="15">
        <v>1850.4304011794334</v>
      </c>
      <c r="U25" s="15">
        <v>1889.0959726369349</v>
      </c>
      <c r="V25" s="14">
        <v>2051.1502137052612</v>
      </c>
      <c r="W25" s="14">
        <v>2107.6182164067109</v>
      </c>
      <c r="X25" s="14">
        <v>2253.2517941454794</v>
      </c>
      <c r="Y25" s="14">
        <v>2303.2334193499137</v>
      </c>
      <c r="Z25" s="14">
        <v>2342.1543307104798</v>
      </c>
      <c r="AA25" s="14">
        <v>2453.9995763434772</v>
      </c>
      <c r="AB25" s="14">
        <v>2541.9870838243887</v>
      </c>
      <c r="AC25" s="14">
        <v>2777.0309940309985</v>
      </c>
      <c r="AD25" s="14">
        <v>3122.9542974981282</v>
      </c>
      <c r="AE25" s="14">
        <v>3224.0418873038889</v>
      </c>
      <c r="AF25" s="14">
        <v>3167.1568589073759</v>
      </c>
      <c r="AG25" s="14">
        <v>3614.6450429898227</v>
      </c>
      <c r="AH25" s="14">
        <v>3884.7827054563209</v>
      </c>
      <c r="AI25" s="14">
        <v>4140.454338907266</v>
      </c>
      <c r="AJ25" s="45">
        <v>4268.9336076835043</v>
      </c>
      <c r="AK25" s="14">
        <v>4284.6479209160834</v>
      </c>
      <c r="AL25" s="14">
        <v>5048.2953443785682</v>
      </c>
      <c r="AM25" s="14">
        <v>4799.7938030891301</v>
      </c>
      <c r="AN25" s="14">
        <v>5317.9489290842766</v>
      </c>
      <c r="AO25" s="14">
        <v>5529.26</v>
      </c>
      <c r="AP25" s="14">
        <v>6095.6191614795025</v>
      </c>
      <c r="AQ25" s="14">
        <v>6529.1440278750606</v>
      </c>
      <c r="AR25" s="14">
        <v>6678.7242004215632</v>
      </c>
      <c r="AS25" s="14">
        <v>7165.5411893557048</v>
      </c>
      <c r="AT25" s="14">
        <v>7726.4607470759074</v>
      </c>
      <c r="AU25" s="14">
        <v>8750.4709032708615</v>
      </c>
      <c r="AV25" s="14">
        <v>8809.7583551115913</v>
      </c>
      <c r="AW25" s="14">
        <v>9382.5420622059792</v>
      </c>
      <c r="AX25" s="74" t="s">
        <v>53</v>
      </c>
      <c r="AY25" s="74" t="s">
        <v>53</v>
      </c>
      <c r="AZ25" s="74" t="s">
        <v>53</v>
      </c>
      <c r="BA25" s="45">
        <v>13481.606793436013</v>
      </c>
      <c r="BB25" s="14">
        <v>13794.513874104685</v>
      </c>
      <c r="BC25" s="14">
        <v>15009.267423854431</v>
      </c>
      <c r="BD25" s="14">
        <v>16365.473395232853</v>
      </c>
      <c r="BE25" s="86">
        <v>16940.960951554458</v>
      </c>
      <c r="BF25" s="86">
        <v>17255.757600483306</v>
      </c>
      <c r="BG25" s="86">
        <v>19482.752287467083</v>
      </c>
      <c r="BH25" s="86">
        <v>19901.049250992706</v>
      </c>
      <c r="BI25" s="86">
        <v>20110.743372451168</v>
      </c>
      <c r="BJ25" s="86">
        <v>22487.42242988641</v>
      </c>
      <c r="BK25" s="86">
        <v>24273.520834495699</v>
      </c>
      <c r="BL25" s="86">
        <v>25765.572673995888</v>
      </c>
      <c r="BM25" s="86">
        <v>29046.949084785207</v>
      </c>
      <c r="BN25" s="86">
        <v>32409.388347149343</v>
      </c>
      <c r="BO25" s="86">
        <v>35240.907077305914</v>
      </c>
      <c r="BP25" s="86">
        <v>35775.612648366834</v>
      </c>
      <c r="BQ25" s="86">
        <v>40639.66300988954</v>
      </c>
      <c r="BR25" s="86">
        <v>40929.10480540782</v>
      </c>
      <c r="BS25" s="86">
        <v>44024.823710121724</v>
      </c>
      <c r="BT25" s="86">
        <v>50457.321440819273</v>
      </c>
      <c r="BU25" s="86">
        <v>54491.346821717074</v>
      </c>
      <c r="BV25" s="86">
        <v>60047.318460512142</v>
      </c>
      <c r="BX25" s="136">
        <f t="shared" si="2"/>
        <v>0.77843170415680873</v>
      </c>
    </row>
    <row r="26" spans="1:76" s="4" customFormat="1" ht="20.100000000000001" customHeight="1" x14ac:dyDescent="0.2">
      <c r="A26" s="13" t="s">
        <v>22</v>
      </c>
      <c r="B26" s="86">
        <v>1354.4188971621707</v>
      </c>
      <c r="C26" s="86">
        <v>1356.1913299965286</v>
      </c>
      <c r="D26" s="86">
        <v>1617.6349053818076</v>
      </c>
      <c r="E26" s="86">
        <v>1379.6220874669953</v>
      </c>
      <c r="F26" s="86">
        <v>1394.3608710415565</v>
      </c>
      <c r="G26" s="86">
        <v>1403.9383499123701</v>
      </c>
      <c r="H26" s="86">
        <v>1442.7964825159402</v>
      </c>
      <c r="I26" s="86">
        <v>1616.1910714067749</v>
      </c>
      <c r="J26" s="86">
        <v>1693.4134545200784</v>
      </c>
      <c r="K26" s="86">
        <v>1706.2153481581752</v>
      </c>
      <c r="L26" s="14">
        <v>1823.6842345980249</v>
      </c>
      <c r="M26" s="14">
        <v>1912.2224563997931</v>
      </c>
      <c r="N26" s="14">
        <v>1979.1200007755995</v>
      </c>
      <c r="O26" s="14">
        <v>2032.9871814911862</v>
      </c>
      <c r="P26" s="14">
        <v>2163.7839294947303</v>
      </c>
      <c r="Q26" s="14">
        <v>2268.1604026394984</v>
      </c>
      <c r="R26" s="15" t="s">
        <v>53</v>
      </c>
      <c r="S26" s="14">
        <v>2523.4348166013583</v>
      </c>
      <c r="T26" s="15">
        <v>2549.6749304784048</v>
      </c>
      <c r="U26" s="15">
        <v>2833.689551634397</v>
      </c>
      <c r="V26" s="14">
        <v>2808.9526917153639</v>
      </c>
      <c r="W26" s="14">
        <v>2831.5056358342495</v>
      </c>
      <c r="X26" s="14">
        <v>3060.8944073645503</v>
      </c>
      <c r="Y26" s="14">
        <v>3261.5695356909559</v>
      </c>
      <c r="Z26" s="14">
        <v>3403.2288915073314</v>
      </c>
      <c r="AA26" s="14">
        <v>3531.5917296846646</v>
      </c>
      <c r="AB26" s="14">
        <v>3717.0045508818121</v>
      </c>
      <c r="AC26" s="14">
        <v>3931.6724074209833</v>
      </c>
      <c r="AD26" s="14">
        <v>4146.3081102501492</v>
      </c>
      <c r="AE26" s="14">
        <v>4295.5788790499837</v>
      </c>
      <c r="AF26" s="14">
        <v>4455.1109500015054</v>
      </c>
      <c r="AG26" s="14">
        <v>4886.5043925243708</v>
      </c>
      <c r="AH26" s="14">
        <v>5338.7167440762551</v>
      </c>
      <c r="AI26" s="14">
        <v>5516.247529344243</v>
      </c>
      <c r="AJ26" s="45">
        <v>5457.3789841991775</v>
      </c>
      <c r="AK26" s="14">
        <v>5871.3554010478183</v>
      </c>
      <c r="AL26" s="14">
        <v>6220.2693712218588</v>
      </c>
      <c r="AM26" s="14">
        <v>6298.6327375244609</v>
      </c>
      <c r="AN26" s="14">
        <v>6980.9925591043684</v>
      </c>
      <c r="AO26" s="14">
        <v>7327.99</v>
      </c>
      <c r="AP26" s="14">
        <v>7943.1852043393683</v>
      </c>
      <c r="AQ26" s="14">
        <v>8041.1517001451421</v>
      </c>
      <c r="AR26" s="14">
        <v>8574.5958478034518</v>
      </c>
      <c r="AS26" s="14">
        <v>9871.6329483337286</v>
      </c>
      <c r="AT26" s="14">
        <v>10507.476036156966</v>
      </c>
      <c r="AU26" s="14">
        <v>10823.384762528434</v>
      </c>
      <c r="AV26" s="14">
        <v>10931.813515522348</v>
      </c>
      <c r="AW26" s="14">
        <v>11947.641353194445</v>
      </c>
      <c r="AX26" s="74" t="s">
        <v>53</v>
      </c>
      <c r="AY26" s="74" t="s">
        <v>53</v>
      </c>
      <c r="AZ26" s="74" t="s">
        <v>53</v>
      </c>
      <c r="BA26" s="45">
        <v>18016.452269308993</v>
      </c>
      <c r="BB26" s="14">
        <v>19417.288821363381</v>
      </c>
      <c r="BC26" s="14">
        <v>21000.159921283197</v>
      </c>
      <c r="BD26" s="14">
        <v>20886.212438411752</v>
      </c>
      <c r="BE26" s="86">
        <v>23741.40528619997</v>
      </c>
      <c r="BF26" s="86">
        <v>24714.856458577717</v>
      </c>
      <c r="BG26" s="86">
        <v>25797.853236345283</v>
      </c>
      <c r="BH26" s="86">
        <v>28624.550920714919</v>
      </c>
      <c r="BI26" s="86">
        <v>28603.982281221495</v>
      </c>
      <c r="BJ26" s="86">
        <v>29071.837396000101</v>
      </c>
      <c r="BK26" s="86">
        <v>33646.116686728477</v>
      </c>
      <c r="BL26" s="86">
        <v>36581.842263630344</v>
      </c>
      <c r="BM26" s="86">
        <v>39146.790953706826</v>
      </c>
      <c r="BN26" s="86">
        <v>44474.830928791605</v>
      </c>
      <c r="BO26" s="86">
        <v>47465.753411156475</v>
      </c>
      <c r="BP26" s="86">
        <v>50308.986060649564</v>
      </c>
      <c r="BQ26" s="86">
        <v>58573.718917679413</v>
      </c>
      <c r="BR26" s="86">
        <v>54521.639938878754</v>
      </c>
      <c r="BS26" s="86">
        <v>60811.56088347597</v>
      </c>
      <c r="BT26" s="86">
        <v>66948.315385815455</v>
      </c>
      <c r="BU26" s="86">
        <v>80426.213030573635</v>
      </c>
      <c r="BV26" s="86">
        <v>84888.063660980246</v>
      </c>
      <c r="BX26" s="136">
        <f t="shared" si="2"/>
        <v>1.5141443046860941</v>
      </c>
    </row>
    <row r="27" spans="1:76" s="4" customFormat="1" ht="20.100000000000001" customHeight="1" thickBot="1" x14ac:dyDescent="0.25">
      <c r="A27" s="16" t="s">
        <v>23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7"/>
      <c r="S27" s="16"/>
      <c r="T27" s="16"/>
      <c r="U27" s="16"/>
      <c r="V27" s="16"/>
      <c r="W27" s="16"/>
      <c r="X27" s="16"/>
      <c r="Y27" s="16"/>
      <c r="Z27" s="16"/>
      <c r="AA27" s="17"/>
      <c r="AB27" s="17"/>
      <c r="AC27" s="17"/>
      <c r="AD27" s="17"/>
      <c r="AE27" s="17"/>
      <c r="AF27" s="17"/>
      <c r="AG27" s="17"/>
      <c r="AH27" s="17"/>
      <c r="AI27" s="6"/>
      <c r="AJ27" s="4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72"/>
      <c r="AY27" s="72"/>
      <c r="AZ27" s="72"/>
      <c r="BA27" s="4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</row>
    <row r="28" spans="1:76" s="4" customFormat="1" ht="20.100000000000001" customHeight="1" x14ac:dyDescent="0.2">
      <c r="A28" s="13" t="s">
        <v>24</v>
      </c>
      <c r="B28" s="86">
        <v>1426.5592738383323</v>
      </c>
      <c r="C28" s="86">
        <v>1320.3883427583089</v>
      </c>
      <c r="D28" s="86">
        <v>1494.7025409072778</v>
      </c>
      <c r="E28" s="86">
        <v>1277.2822490308622</v>
      </c>
      <c r="F28" s="86">
        <v>1412.0649583303318</v>
      </c>
      <c r="G28" s="86">
        <v>1343.3629092614121</v>
      </c>
      <c r="H28" s="86">
        <v>1621.3296440105964</v>
      </c>
      <c r="I28" s="86">
        <v>1731.268303927709</v>
      </c>
      <c r="J28" s="86">
        <v>1816.3469120652117</v>
      </c>
      <c r="K28" s="86">
        <v>1799.6489739353224</v>
      </c>
      <c r="L28" s="14">
        <v>2123.3819203217699</v>
      </c>
      <c r="M28" s="14">
        <v>1982.652890307364</v>
      </c>
      <c r="N28" s="14">
        <v>2032.0951826093271</v>
      </c>
      <c r="O28" s="14">
        <v>2230.7042342297473</v>
      </c>
      <c r="P28" s="14">
        <v>2403.5104252013339</v>
      </c>
      <c r="Q28" s="14">
        <v>2202.0452122532147</v>
      </c>
      <c r="R28" s="15" t="s">
        <v>53</v>
      </c>
      <c r="S28" s="14">
        <v>2681.5819117643186</v>
      </c>
      <c r="T28" s="15">
        <v>2817.5283614251807</v>
      </c>
      <c r="U28" s="15">
        <v>2582.5604979751852</v>
      </c>
      <c r="V28" s="14">
        <v>2730.3862089899599</v>
      </c>
      <c r="W28" s="14">
        <v>2822.6806813025196</v>
      </c>
      <c r="X28" s="14">
        <v>3208.8208573651614</v>
      </c>
      <c r="Y28" s="14">
        <v>3139.4563636553871</v>
      </c>
      <c r="Z28" s="14">
        <v>3264.7050508315756</v>
      </c>
      <c r="AA28" s="14">
        <v>3938.3841507448506</v>
      </c>
      <c r="AB28" s="14">
        <v>3457.5667095869171</v>
      </c>
      <c r="AC28" s="14">
        <v>4268.3877069038708</v>
      </c>
      <c r="AD28" s="14">
        <v>4105.1931544510944</v>
      </c>
      <c r="AE28" s="14">
        <v>4304.3679464978777</v>
      </c>
      <c r="AF28" s="14">
        <v>4017.9501148598792</v>
      </c>
      <c r="AG28" s="14">
        <v>4651.1013029900732</v>
      </c>
      <c r="AH28" s="14">
        <v>4971.7836150944813</v>
      </c>
      <c r="AI28" s="14">
        <v>4662.9140110751241</v>
      </c>
      <c r="AJ28" s="45">
        <v>5118.4982379500198</v>
      </c>
      <c r="AK28" s="14">
        <v>4873.6179886998043</v>
      </c>
      <c r="AL28" s="14">
        <v>5375.8839329054454</v>
      </c>
      <c r="AM28" s="14">
        <v>5062.7377608994966</v>
      </c>
      <c r="AN28" s="14">
        <v>6771</v>
      </c>
      <c r="AO28" s="14">
        <v>6219.57</v>
      </c>
      <c r="AP28" s="14">
        <v>7140.0833656017585</v>
      </c>
      <c r="AQ28" s="14">
        <v>7580.1110801380719</v>
      </c>
      <c r="AR28" s="14">
        <v>6970.9208170913289</v>
      </c>
      <c r="AS28" s="14">
        <v>8002.2160633188969</v>
      </c>
      <c r="AT28" s="14">
        <v>10261.239789529503</v>
      </c>
      <c r="AU28" s="14">
        <v>9069.0433137416039</v>
      </c>
      <c r="AV28" s="14">
        <v>9341.6100772805585</v>
      </c>
      <c r="AW28" s="14">
        <v>10761.639630930642</v>
      </c>
      <c r="AX28" s="74" t="s">
        <v>53</v>
      </c>
      <c r="AY28" s="74" t="s">
        <v>53</v>
      </c>
      <c r="AZ28" s="74" t="s">
        <v>53</v>
      </c>
      <c r="BA28" s="45">
        <v>17846.612831382659</v>
      </c>
      <c r="BB28" s="14">
        <v>19713.962863157096</v>
      </c>
      <c r="BC28" s="14">
        <v>20643.722523534183</v>
      </c>
      <c r="BD28" s="14">
        <v>20011.008977963702</v>
      </c>
      <c r="BE28" s="86">
        <v>21815.901677397283</v>
      </c>
      <c r="BF28" s="86">
        <v>22323.906814866023</v>
      </c>
      <c r="BG28" s="86">
        <v>23340.36154625818</v>
      </c>
      <c r="BH28" s="86">
        <v>29320.632870945316</v>
      </c>
      <c r="BI28" s="86">
        <v>26443.36062144459</v>
      </c>
      <c r="BJ28" s="86">
        <v>27278.673068503216</v>
      </c>
      <c r="BK28" s="86">
        <v>36861.550218225893</v>
      </c>
      <c r="BL28" s="86">
        <v>44751.517862314424</v>
      </c>
      <c r="BM28" s="86">
        <v>44737.173563612625</v>
      </c>
      <c r="BN28" s="86">
        <v>44487.865915449904</v>
      </c>
      <c r="BO28" s="86">
        <v>47326.762048515207</v>
      </c>
      <c r="BP28" s="86">
        <v>46734.627529868332</v>
      </c>
      <c r="BQ28" s="86">
        <v>44318.697905535359</v>
      </c>
      <c r="BR28" s="86">
        <v>49897.094068304374</v>
      </c>
      <c r="BS28" s="86">
        <v>49596.082845348952</v>
      </c>
      <c r="BT28" s="86">
        <v>66808.580989996844</v>
      </c>
      <c r="BU28" s="86">
        <v>83290.201489570754</v>
      </c>
      <c r="BV28" s="86">
        <v>79389.230822588448</v>
      </c>
      <c r="BX28" s="136">
        <f>+BV28/BV$32-1</f>
        <v>1.1691924715566495</v>
      </c>
    </row>
    <row r="29" spans="1:76" s="4" customFormat="1" ht="20.100000000000001" customHeight="1" x14ac:dyDescent="0.2">
      <c r="A29" s="13" t="s">
        <v>25</v>
      </c>
      <c r="B29" s="86">
        <v>632.79904069590191</v>
      </c>
      <c r="C29" s="86">
        <v>596.61972218816732</v>
      </c>
      <c r="D29" s="86">
        <v>619.59969492732387</v>
      </c>
      <c r="E29" s="86">
        <v>724.0295781486866</v>
      </c>
      <c r="F29" s="86">
        <v>700.40444950714664</v>
      </c>
      <c r="G29" s="86">
        <v>739.31345541069129</v>
      </c>
      <c r="H29" s="86">
        <v>700.7102720121427</v>
      </c>
      <c r="I29" s="86">
        <v>776.80696693774564</v>
      </c>
      <c r="J29" s="86">
        <v>803.52233204308027</v>
      </c>
      <c r="K29" s="86">
        <v>862.29596729138814</v>
      </c>
      <c r="L29" s="14">
        <v>882.64447551952685</v>
      </c>
      <c r="M29" s="14">
        <v>975.9821560160417</v>
      </c>
      <c r="N29" s="14">
        <v>955.16480048235621</v>
      </c>
      <c r="O29" s="14">
        <v>987.31686386421154</v>
      </c>
      <c r="P29" s="14">
        <v>1006.4515212503699</v>
      </c>
      <c r="Q29" s="14">
        <v>1146.920675710021</v>
      </c>
      <c r="R29" s="15" t="s">
        <v>53</v>
      </c>
      <c r="S29" s="14">
        <v>1302.7555142093729</v>
      </c>
      <c r="T29" s="15">
        <v>1386.7853461837165</v>
      </c>
      <c r="U29" s="15">
        <v>1507.0157868445481</v>
      </c>
      <c r="V29" s="14">
        <v>1486.6959523329967</v>
      </c>
      <c r="W29" s="14">
        <v>1515.8053650449917</v>
      </c>
      <c r="X29" s="14">
        <v>1640.7066397610797</v>
      </c>
      <c r="Y29" s="14">
        <v>1718.8139416165754</v>
      </c>
      <c r="Z29" s="14">
        <v>1721.7468290416648</v>
      </c>
      <c r="AA29" s="14">
        <v>1839.8595159354836</v>
      </c>
      <c r="AB29" s="14">
        <v>1919.4320127813867</v>
      </c>
      <c r="AC29" s="14">
        <v>1971.8445745912741</v>
      </c>
      <c r="AD29" s="14">
        <v>2167.8422216737968</v>
      </c>
      <c r="AE29" s="14">
        <v>2244.4510434575154</v>
      </c>
      <c r="AF29" s="14">
        <v>2419.0360507812852</v>
      </c>
      <c r="AG29" s="14">
        <v>2449.9963919865722</v>
      </c>
      <c r="AH29" s="14">
        <v>2591.1443214081951</v>
      </c>
      <c r="AI29" s="14">
        <v>2810.2889700713449</v>
      </c>
      <c r="AJ29" s="45">
        <v>2900.0152260300915</v>
      </c>
      <c r="AK29" s="14">
        <v>3160.5270964636356</v>
      </c>
      <c r="AL29" s="14">
        <v>3416.9381663204808</v>
      </c>
      <c r="AM29" s="14">
        <v>3510.3417558958645</v>
      </c>
      <c r="AN29" s="14">
        <v>3808.31</v>
      </c>
      <c r="AO29" s="14">
        <v>4115.6000000000004</v>
      </c>
      <c r="AP29" s="14">
        <v>4222.5622666498739</v>
      </c>
      <c r="AQ29" s="14">
        <v>4501.0596650237831</v>
      </c>
      <c r="AR29" s="14">
        <v>4526.3574247134447</v>
      </c>
      <c r="AS29" s="14">
        <v>5240.2963363838535</v>
      </c>
      <c r="AT29" s="14">
        <v>5534.1111659280004</v>
      </c>
      <c r="AU29" s="14">
        <v>5686.1763959610407</v>
      </c>
      <c r="AV29" s="14">
        <v>6174.6216906553118</v>
      </c>
      <c r="AW29" s="14">
        <v>6784.6003973803663</v>
      </c>
      <c r="AX29" s="74" t="s">
        <v>53</v>
      </c>
      <c r="AY29" s="74" t="s">
        <v>53</v>
      </c>
      <c r="AZ29" s="74" t="s">
        <v>53</v>
      </c>
      <c r="BA29" s="45">
        <v>8863.7492813044755</v>
      </c>
      <c r="BB29" s="14">
        <v>10109.984219780154</v>
      </c>
      <c r="BC29" s="14">
        <v>10305.910652263863</v>
      </c>
      <c r="BD29" s="14">
        <v>11097.876691950225</v>
      </c>
      <c r="BE29" s="86">
        <v>12025.356517063918</v>
      </c>
      <c r="BF29" s="86">
        <v>13025.389300217706</v>
      </c>
      <c r="BG29" s="86">
        <v>14888.589795069562</v>
      </c>
      <c r="BH29" s="86">
        <v>13967.027516429114</v>
      </c>
      <c r="BI29" s="86">
        <v>14523.516288261935</v>
      </c>
      <c r="BJ29" s="86">
        <v>15475.035989586568</v>
      </c>
      <c r="BK29" s="86">
        <v>17713.165888922125</v>
      </c>
      <c r="BL29" s="86">
        <v>19011.403455208259</v>
      </c>
      <c r="BM29" s="86">
        <v>20317.935990918726</v>
      </c>
      <c r="BN29" s="86">
        <v>24217.452734084462</v>
      </c>
      <c r="BO29" s="86">
        <v>25479.169653183642</v>
      </c>
      <c r="BP29" s="86">
        <v>25007.656938247488</v>
      </c>
      <c r="BQ29" s="86">
        <v>22731.544560258375</v>
      </c>
      <c r="BR29" s="86">
        <v>25439.388959294003</v>
      </c>
      <c r="BS29" s="86">
        <v>30377.529796664036</v>
      </c>
      <c r="BT29" s="86">
        <v>34275.749120996443</v>
      </c>
      <c r="BU29" s="86">
        <v>41050.492863983141</v>
      </c>
      <c r="BV29" s="86">
        <v>44386.613802425345</v>
      </c>
      <c r="BX29" s="136">
        <f t="shared" ref="BX29:BX32" si="3">+BV29/BV$32-1</f>
        <v>0.21279810246906039</v>
      </c>
    </row>
    <row r="30" spans="1:76" s="4" customFormat="1" ht="20.100000000000001" customHeight="1" x14ac:dyDescent="0.2">
      <c r="A30" s="13" t="s">
        <v>26</v>
      </c>
      <c r="B30" s="86">
        <v>744.34385295963295</v>
      </c>
      <c r="C30" s="86">
        <v>778.5193692061307</v>
      </c>
      <c r="D30" s="86">
        <v>811.74871100575797</v>
      </c>
      <c r="E30" s="86">
        <v>790.30481522597495</v>
      </c>
      <c r="F30" s="86">
        <v>792.46507464722652</v>
      </c>
      <c r="G30" s="86">
        <v>823.58850383666106</v>
      </c>
      <c r="H30" s="86">
        <v>838.77996222752699</v>
      </c>
      <c r="I30" s="86">
        <v>896.19035612236155</v>
      </c>
      <c r="J30" s="86">
        <v>963.78016356012392</v>
      </c>
      <c r="K30" s="86">
        <v>994.64007246711901</v>
      </c>
      <c r="L30" s="14">
        <v>1062.247927440885</v>
      </c>
      <c r="M30" s="14">
        <v>1114.4317951832488</v>
      </c>
      <c r="N30" s="14">
        <v>1177.0216742929899</v>
      </c>
      <c r="O30" s="14">
        <v>1210.513273258822</v>
      </c>
      <c r="P30" s="14">
        <v>1257.9337720704398</v>
      </c>
      <c r="Q30" s="14">
        <v>1363.738970016746</v>
      </c>
      <c r="R30" s="15" t="s">
        <v>53</v>
      </c>
      <c r="S30" s="14">
        <v>1526.7355425391961</v>
      </c>
      <c r="T30" s="15">
        <v>1580.3898013836579</v>
      </c>
      <c r="U30" s="15">
        <v>1717.2260786476027</v>
      </c>
      <c r="V30" s="14">
        <v>1807.2953760403477</v>
      </c>
      <c r="W30" s="14">
        <v>1895.4093616740208</v>
      </c>
      <c r="X30" s="14">
        <v>1974.444941045529</v>
      </c>
      <c r="Y30" s="14">
        <v>2076.3129194613857</v>
      </c>
      <c r="Z30" s="14">
        <v>2213.9296360616481</v>
      </c>
      <c r="AA30" s="14">
        <v>2267.0985110079687</v>
      </c>
      <c r="AB30" s="14">
        <v>2398.1141408919325</v>
      </c>
      <c r="AC30" s="14">
        <v>2538.3182945615627</v>
      </c>
      <c r="AD30" s="14">
        <v>2736.862189866019</v>
      </c>
      <c r="AE30" s="14">
        <v>2906.1727124205213</v>
      </c>
      <c r="AF30" s="14">
        <v>3010.4421299647333</v>
      </c>
      <c r="AG30" s="14">
        <v>3318.8346151661631</v>
      </c>
      <c r="AH30" s="14">
        <v>3615.5535665543566</v>
      </c>
      <c r="AI30" s="14">
        <v>3821.2705982080706</v>
      </c>
      <c r="AJ30" s="45">
        <v>3952.4240704124045</v>
      </c>
      <c r="AK30" s="14">
        <v>4202.4204004938783</v>
      </c>
      <c r="AL30" s="14">
        <v>4522.7419954717179</v>
      </c>
      <c r="AM30" s="14">
        <v>4629.8022784848963</v>
      </c>
      <c r="AN30" s="14">
        <v>4988.12</v>
      </c>
      <c r="AO30" s="14">
        <v>5211.1099999999997</v>
      </c>
      <c r="AP30" s="14">
        <v>5724.2380788969276</v>
      </c>
      <c r="AQ30" s="14">
        <v>5964.7977589855718</v>
      </c>
      <c r="AR30" s="14">
        <v>6332.6778821819298</v>
      </c>
      <c r="AS30" s="14">
        <v>6862.8199364054972</v>
      </c>
      <c r="AT30" s="14">
        <v>7260.7326960252276</v>
      </c>
      <c r="AU30" s="14">
        <v>7961.6495134770612</v>
      </c>
      <c r="AV30" s="14">
        <v>8214.9149957247901</v>
      </c>
      <c r="AW30" s="14">
        <v>8861.0823960168455</v>
      </c>
      <c r="AX30" s="74" t="s">
        <v>53</v>
      </c>
      <c r="AY30" s="74" t="s">
        <v>53</v>
      </c>
      <c r="AZ30" s="74" t="s">
        <v>53</v>
      </c>
      <c r="BA30" s="45">
        <v>12418.334405057823</v>
      </c>
      <c r="BB30" s="14">
        <v>12897.946245265201</v>
      </c>
      <c r="BC30" s="14">
        <v>14048.537854165072</v>
      </c>
      <c r="BD30" s="14">
        <v>14744.287919089144</v>
      </c>
      <c r="BE30" s="86">
        <v>15908.897146874946</v>
      </c>
      <c r="BF30" s="86">
        <v>16717.500590179541</v>
      </c>
      <c r="BG30" s="86">
        <v>17941.934873013004</v>
      </c>
      <c r="BH30" s="86">
        <v>19183.905221697536</v>
      </c>
      <c r="BI30" s="86">
        <v>19859.798176505828</v>
      </c>
      <c r="BJ30" s="86">
        <v>21020.317766587876</v>
      </c>
      <c r="BK30" s="86">
        <v>23148.455345327329</v>
      </c>
      <c r="BL30" s="86">
        <v>24359.914843243998</v>
      </c>
      <c r="BM30" s="86">
        <v>26962.49094648426</v>
      </c>
      <c r="BN30" s="86">
        <v>30031.394879352345</v>
      </c>
      <c r="BO30" s="86">
        <v>32747.242743835326</v>
      </c>
      <c r="BP30" s="86">
        <v>34992.205287374345</v>
      </c>
      <c r="BQ30" s="86">
        <v>42908.246700693089</v>
      </c>
      <c r="BR30" s="86">
        <v>41341.316111796936</v>
      </c>
      <c r="BS30" s="86">
        <v>43165.68695643793</v>
      </c>
      <c r="BT30" s="86">
        <v>48632.935766143251</v>
      </c>
      <c r="BU30" s="86">
        <v>57125.119442654264</v>
      </c>
      <c r="BV30" s="86">
        <v>61054.566893451782</v>
      </c>
      <c r="BX30" s="136">
        <f t="shared" si="3"/>
        <v>0.66822509157935861</v>
      </c>
    </row>
    <row r="31" spans="1:76" s="21" customFormat="1" ht="18" customHeight="1" x14ac:dyDescent="0.2">
      <c r="A31" s="18" t="s">
        <v>27</v>
      </c>
      <c r="B31" s="87">
        <v>883.78821253745048</v>
      </c>
      <c r="C31" s="87">
        <v>926.63166081107931</v>
      </c>
      <c r="D31" s="87">
        <v>989.02758943194317</v>
      </c>
      <c r="E31" s="87">
        <v>928.08537698217253</v>
      </c>
      <c r="F31" s="87">
        <v>936.86513077401833</v>
      </c>
      <c r="G31" s="87">
        <v>960.39771992524561</v>
      </c>
      <c r="H31" s="87">
        <v>995.63352362945113</v>
      </c>
      <c r="I31" s="87">
        <v>1058.4956422021594</v>
      </c>
      <c r="J31" s="87">
        <v>1119.9997222806508</v>
      </c>
      <c r="K31" s="87">
        <v>1177.3015983258097</v>
      </c>
      <c r="L31" s="19">
        <v>1256.5189921161825</v>
      </c>
      <c r="M31" s="19">
        <v>1313.7507534694855</v>
      </c>
      <c r="N31" s="19">
        <v>1380.3850428735509</v>
      </c>
      <c r="O31" s="19">
        <v>1422.3435733248259</v>
      </c>
      <c r="P31" s="19">
        <v>1490.2528865932982</v>
      </c>
      <c r="Q31" s="19">
        <v>1579.4235637456518</v>
      </c>
      <c r="R31" s="20" t="s">
        <v>53</v>
      </c>
      <c r="S31" s="19">
        <v>1774.9919116330639</v>
      </c>
      <c r="T31" s="19">
        <v>1824.097536496939</v>
      </c>
      <c r="U31" s="19">
        <v>1951.620118975374</v>
      </c>
      <c r="V31" s="19">
        <v>2074.8112253172703</v>
      </c>
      <c r="W31" s="19">
        <v>2182.7964062208348</v>
      </c>
      <c r="X31" s="19">
        <v>2271.6138143850826</v>
      </c>
      <c r="Y31" s="19">
        <v>2349.704470277964</v>
      </c>
      <c r="Z31" s="19">
        <v>2507.1342772242615</v>
      </c>
      <c r="AA31" s="19">
        <v>2584.8658251743377</v>
      </c>
      <c r="AB31" s="19">
        <v>2704.60094655687</v>
      </c>
      <c r="AC31" s="19">
        <v>2882.2406781987725</v>
      </c>
      <c r="AD31" s="19">
        <v>3112.7213100583435</v>
      </c>
      <c r="AE31" s="19">
        <v>3281.2114560701643</v>
      </c>
      <c r="AF31" s="19">
        <v>3401.8178366090292</v>
      </c>
      <c r="AG31" s="19">
        <v>3749.8275060638762</v>
      </c>
      <c r="AH31" s="19">
        <v>4028.7211902135537</v>
      </c>
      <c r="AI31" s="19">
        <v>4342.7590410740622</v>
      </c>
      <c r="AJ31" s="19">
        <v>4421.6183275339172</v>
      </c>
      <c r="AK31" s="19">
        <v>4745.0867711565998</v>
      </c>
      <c r="AL31" s="19">
        <v>5089.4969198066547</v>
      </c>
      <c r="AM31" s="19">
        <v>5203.6749623747064</v>
      </c>
      <c r="AN31" s="19">
        <v>5570.93</v>
      </c>
      <c r="AO31" s="19">
        <v>5734.55</v>
      </c>
      <c r="AP31" s="19">
        <v>6445.4182095061333</v>
      </c>
      <c r="AQ31" s="19">
        <v>6699.1379223696831</v>
      </c>
      <c r="AR31" s="19">
        <v>7037.6323983877228</v>
      </c>
      <c r="AS31" s="19">
        <v>7672.8409939791954</v>
      </c>
      <c r="AT31" s="19">
        <v>8189.8932565971754</v>
      </c>
      <c r="AU31" s="19">
        <v>9031.2829629961343</v>
      </c>
      <c r="AV31" s="19">
        <v>9175.9550621506041</v>
      </c>
      <c r="AW31" s="19">
        <v>9903.1124878347673</v>
      </c>
      <c r="AX31" s="75" t="s">
        <v>53</v>
      </c>
      <c r="AY31" s="75" t="s">
        <v>53</v>
      </c>
      <c r="AZ31" s="75" t="s">
        <v>53</v>
      </c>
      <c r="BA31" s="49">
        <v>13882.495017618812</v>
      </c>
      <c r="BB31" s="19">
        <v>14679.710275303794</v>
      </c>
      <c r="BC31" s="19">
        <v>15850.304007276844</v>
      </c>
      <c r="BD31" s="19">
        <v>16765.459208220644</v>
      </c>
      <c r="BE31" s="87">
        <v>17876.534299773957</v>
      </c>
      <c r="BF31" s="87">
        <v>18772.176382707268</v>
      </c>
      <c r="BG31" s="87">
        <v>20125.882937553819</v>
      </c>
      <c r="BH31" s="87">
        <v>21787.791299549001</v>
      </c>
      <c r="BI31" s="87">
        <v>22165.736917019218</v>
      </c>
      <c r="BJ31" s="87">
        <v>23652.297417610578</v>
      </c>
      <c r="BK31" s="87">
        <v>25938.724547417121</v>
      </c>
      <c r="BL31" s="87">
        <v>27751.162565251241</v>
      </c>
      <c r="BM31" s="87">
        <v>30497.749603203298</v>
      </c>
      <c r="BN31" s="87">
        <v>33958.861828249028</v>
      </c>
      <c r="BO31" s="87">
        <v>37628.592363145406</v>
      </c>
      <c r="BP31" s="87">
        <v>40624.118849989325</v>
      </c>
      <c r="BQ31" s="87">
        <v>46742.02236159335</v>
      </c>
      <c r="BR31" s="87">
        <v>46829.978329153062</v>
      </c>
      <c r="BS31" s="87">
        <v>49305.00742813744</v>
      </c>
      <c r="BT31" s="87">
        <v>55414.539210763862</v>
      </c>
      <c r="BU31" s="87">
        <v>64009.675231432026</v>
      </c>
      <c r="BV31" s="87">
        <v>69097.768465772882</v>
      </c>
      <c r="BX31" s="136">
        <f t="shared" si="3"/>
        <v>0.88799359313948845</v>
      </c>
    </row>
    <row r="32" spans="1:76" s="21" customFormat="1" ht="18" customHeight="1" x14ac:dyDescent="0.2">
      <c r="A32" s="18" t="s">
        <v>28</v>
      </c>
      <c r="B32" s="87">
        <v>491.06264827422393</v>
      </c>
      <c r="C32" s="87">
        <v>508.35754487584472</v>
      </c>
      <c r="D32" s="87">
        <v>491.83972538345347</v>
      </c>
      <c r="E32" s="87">
        <v>522.40374902860253</v>
      </c>
      <c r="F32" s="87">
        <v>503.06613371983531</v>
      </c>
      <c r="G32" s="87">
        <v>562.09454502617564</v>
      </c>
      <c r="H32" s="87">
        <v>569.8143669181361</v>
      </c>
      <c r="I32" s="87">
        <v>584.64582392435591</v>
      </c>
      <c r="J32" s="87">
        <v>647.30324632732425</v>
      </c>
      <c r="K32" s="87">
        <v>633.30885497106044</v>
      </c>
      <c r="L32" s="19">
        <v>683.85728840995523</v>
      </c>
      <c r="M32" s="19">
        <v>699.56358647422894</v>
      </c>
      <c r="N32" s="19">
        <v>736.24097857197171</v>
      </c>
      <c r="O32" s="19">
        <v>778.67550996998818</v>
      </c>
      <c r="P32" s="19">
        <v>797.46947119050901</v>
      </c>
      <c r="Q32" s="19">
        <v>877.24069173923886</v>
      </c>
      <c r="R32" s="20" t="s">
        <v>53</v>
      </c>
      <c r="S32" s="19">
        <v>957.93743042486187</v>
      </c>
      <c r="T32" s="19">
        <v>1025.2146761314577</v>
      </c>
      <c r="U32" s="19">
        <v>1097.3314772385613</v>
      </c>
      <c r="V32" s="19">
        <v>1106.3959152934499</v>
      </c>
      <c r="W32" s="19">
        <v>1171.9500043929224</v>
      </c>
      <c r="X32" s="19">
        <v>1228.8399316838759</v>
      </c>
      <c r="Y32" s="19">
        <v>1333.078760578044</v>
      </c>
      <c r="Z32" s="19">
        <v>1392.3231526395234</v>
      </c>
      <c r="AA32" s="19">
        <v>1413.696271694331</v>
      </c>
      <c r="AB32" s="19">
        <v>1560.791174321841</v>
      </c>
      <c r="AC32" s="19">
        <v>1612.7023142206945</v>
      </c>
      <c r="AD32" s="19">
        <v>1720.6634399785166</v>
      </c>
      <c r="AE32" s="19">
        <v>1838.9290028508885</v>
      </c>
      <c r="AF32" s="19">
        <v>1929.3673758193997</v>
      </c>
      <c r="AG32" s="19">
        <v>2094.6688190308305</v>
      </c>
      <c r="AH32" s="19">
        <v>2388.4445344643354</v>
      </c>
      <c r="AI32" s="19">
        <v>2376.2899078188593</v>
      </c>
      <c r="AJ32" s="19">
        <v>2601.0773921777818</v>
      </c>
      <c r="AK32" s="19">
        <v>2577.5083353108239</v>
      </c>
      <c r="AL32" s="19">
        <v>2847.2203834876714</v>
      </c>
      <c r="AM32" s="19">
        <v>3068.1459987044464</v>
      </c>
      <c r="AN32" s="19">
        <v>3174.62</v>
      </c>
      <c r="AO32" s="19">
        <v>3685.95</v>
      </c>
      <c r="AP32" s="19">
        <v>3690.6294177880695</v>
      </c>
      <c r="AQ32" s="19">
        <v>3920.1212415901355</v>
      </c>
      <c r="AR32" s="19">
        <v>4283.4286766106643</v>
      </c>
      <c r="AS32" s="19">
        <v>4407.2744652208994</v>
      </c>
      <c r="AT32" s="19">
        <v>4627.5251369503794</v>
      </c>
      <c r="AU32" s="19">
        <v>4963.1786627225802</v>
      </c>
      <c r="AV32" s="19">
        <v>5371.2619291842175</v>
      </c>
      <c r="AW32" s="19">
        <v>5701.3819682658877</v>
      </c>
      <c r="AX32" s="75" t="s">
        <v>53</v>
      </c>
      <c r="AY32" s="75" t="s">
        <v>53</v>
      </c>
      <c r="AZ32" s="75" t="s">
        <v>53</v>
      </c>
      <c r="BA32" s="49">
        <v>7685.253496200713</v>
      </c>
      <c r="BB32" s="19">
        <v>7953.9114523909675</v>
      </c>
      <c r="BC32" s="19">
        <v>8653.2557433779057</v>
      </c>
      <c r="BD32" s="19">
        <v>8818.4276792144829</v>
      </c>
      <c r="BE32" s="87">
        <v>10191.504034730478</v>
      </c>
      <c r="BF32" s="87">
        <v>10747.525223918086</v>
      </c>
      <c r="BG32" s="87">
        <v>11215.220885461255</v>
      </c>
      <c r="BH32" s="87">
        <v>11621.674520055532</v>
      </c>
      <c r="BI32" s="87">
        <v>13050.792301635311</v>
      </c>
      <c r="BJ32" s="87">
        <v>13071.836455396247</v>
      </c>
      <c r="BK32" s="87">
        <v>14924.018578845818</v>
      </c>
      <c r="BL32" s="87">
        <v>15042.46197868741</v>
      </c>
      <c r="BM32" s="87">
        <v>16404.099393911078</v>
      </c>
      <c r="BN32" s="87">
        <v>18554.882296974709</v>
      </c>
      <c r="BO32" s="87">
        <v>19701.327214230067</v>
      </c>
      <c r="BP32" s="87">
        <v>20946.928638089208</v>
      </c>
      <c r="BQ32" s="87">
        <v>24614.29588825499</v>
      </c>
      <c r="BR32" s="87">
        <v>23450.531250437038</v>
      </c>
      <c r="BS32" s="87">
        <v>25496.328723560648</v>
      </c>
      <c r="BT32" s="87">
        <v>29530.536248698711</v>
      </c>
      <c r="BU32" s="87">
        <v>34233.953828832804</v>
      </c>
      <c r="BV32" s="87">
        <v>36598.518510262664</v>
      </c>
      <c r="BX32" s="136">
        <f t="shared" si="3"/>
        <v>0</v>
      </c>
    </row>
    <row r="33" spans="1:76" ht="30" customHeight="1" thickBot="1" x14ac:dyDescent="0.25">
      <c r="A33" s="23" t="s">
        <v>29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37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47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76"/>
      <c r="AY33" s="76"/>
      <c r="AZ33" s="76"/>
      <c r="BA33" s="47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</row>
    <row r="34" spans="1:76" ht="20.100000000000001" customHeight="1" x14ac:dyDescent="0.2">
      <c r="A34" s="26" t="s">
        <v>30</v>
      </c>
      <c r="B34" s="88">
        <v>718.37032049007541</v>
      </c>
      <c r="C34" s="88">
        <v>763.73434063318166</v>
      </c>
      <c r="D34" s="88">
        <v>850.09802028353624</v>
      </c>
      <c r="E34" s="88">
        <v>814.94868667137405</v>
      </c>
      <c r="F34" s="88">
        <v>824.11159270725818</v>
      </c>
      <c r="G34" s="88">
        <v>857.97598080928333</v>
      </c>
      <c r="H34" s="88">
        <v>948.68402216515267</v>
      </c>
      <c r="I34" s="88">
        <v>952.56735334045584</v>
      </c>
      <c r="J34" s="88">
        <v>957.87759240347111</v>
      </c>
      <c r="K34" s="88">
        <v>1020.03</v>
      </c>
      <c r="L34" s="27">
        <v>1080.2446799764955</v>
      </c>
      <c r="M34" s="27">
        <v>1108.900298634095</v>
      </c>
      <c r="N34" s="27">
        <v>1225.8353927862063</v>
      </c>
      <c r="O34" s="27">
        <v>1221.890224928113</v>
      </c>
      <c r="P34" s="27">
        <v>1353.8394563161712</v>
      </c>
      <c r="Q34" s="27">
        <v>1376.5379931515304</v>
      </c>
      <c r="R34" s="28" t="s">
        <v>53</v>
      </c>
      <c r="S34" s="27">
        <v>1483.4969782192179</v>
      </c>
      <c r="T34" s="27">
        <v>1593.9179872947157</v>
      </c>
      <c r="U34" s="27">
        <v>1723.86</v>
      </c>
      <c r="V34" s="27">
        <v>1825.2207428324175</v>
      </c>
      <c r="W34" s="27">
        <v>1899.8902603906949</v>
      </c>
      <c r="X34" s="27">
        <v>2040.0957051378359</v>
      </c>
      <c r="Y34" s="27">
        <v>2002.8571630924662</v>
      </c>
      <c r="Z34" s="27">
        <v>2228.4839595635431</v>
      </c>
      <c r="AA34" s="27">
        <v>2337.9899999999998</v>
      </c>
      <c r="AB34" s="27">
        <v>2406.5840561912437</v>
      </c>
      <c r="AC34" s="27">
        <v>2495.73</v>
      </c>
      <c r="AD34" s="27">
        <v>2779.38</v>
      </c>
      <c r="AE34" s="27">
        <v>3054.91</v>
      </c>
      <c r="AF34" s="27">
        <v>2988.59</v>
      </c>
      <c r="AG34" s="27">
        <v>3143.67</v>
      </c>
      <c r="AH34" s="27">
        <v>3510.83</v>
      </c>
      <c r="AI34" s="27">
        <v>3908.22</v>
      </c>
      <c r="AJ34" s="19">
        <v>3821.7607520460979</v>
      </c>
      <c r="AK34" s="27">
        <v>3980.3</v>
      </c>
      <c r="AL34" s="27">
        <v>4336.51</v>
      </c>
      <c r="AM34" s="27">
        <v>4485.99</v>
      </c>
      <c r="AN34" s="27">
        <v>5213.71</v>
      </c>
      <c r="AO34" s="27">
        <v>5017.95</v>
      </c>
      <c r="AP34" s="27">
        <v>5578.1055169002784</v>
      </c>
      <c r="AQ34" s="27">
        <v>5815.6362450672978</v>
      </c>
      <c r="AR34" s="27">
        <v>6168.778588780835</v>
      </c>
      <c r="AS34" s="27">
        <v>6681.5703474643478</v>
      </c>
      <c r="AT34" s="27">
        <v>7098.7137468675837</v>
      </c>
      <c r="AU34" s="27">
        <v>7292.1260543441413</v>
      </c>
      <c r="AV34" s="27">
        <v>7794.6742523880821</v>
      </c>
      <c r="AW34" s="27">
        <v>8462.9123762828676</v>
      </c>
      <c r="AX34" s="77" t="s">
        <v>53</v>
      </c>
      <c r="AY34" s="77" t="s">
        <v>53</v>
      </c>
      <c r="AZ34" s="77" t="s">
        <v>53</v>
      </c>
      <c r="BA34" s="49">
        <v>11941.546607859491</v>
      </c>
      <c r="BB34" s="27">
        <v>12671.926075130108</v>
      </c>
      <c r="BC34" s="27">
        <v>14131.605296323307</v>
      </c>
      <c r="BD34" s="27">
        <v>14355.428269554388</v>
      </c>
      <c r="BE34" s="88">
        <v>15463.71302211112</v>
      </c>
      <c r="BF34" s="88">
        <v>16640.785982626592</v>
      </c>
      <c r="BG34" s="88">
        <v>16884.949076097782</v>
      </c>
      <c r="BH34" s="88">
        <v>18667.952686254823</v>
      </c>
      <c r="BI34" s="88">
        <v>19380.729030371127</v>
      </c>
      <c r="BJ34" s="88">
        <v>19849.911246500022</v>
      </c>
      <c r="BK34" s="88">
        <v>21389.189331777165</v>
      </c>
      <c r="BL34" s="88">
        <v>23265.108487385922</v>
      </c>
      <c r="BM34" s="88">
        <v>26159.897614853886</v>
      </c>
      <c r="BN34" s="88">
        <v>28293.393559910055</v>
      </c>
      <c r="BO34" s="88">
        <v>30503.239392910229</v>
      </c>
      <c r="BP34" s="88">
        <v>32520.5828117688</v>
      </c>
      <c r="BQ34" s="88">
        <v>36081.732799226345</v>
      </c>
      <c r="BR34" s="88">
        <v>39407.965273642963</v>
      </c>
      <c r="BS34" s="88">
        <v>39821.611895105423</v>
      </c>
      <c r="BT34" s="88">
        <v>42604.751924944823</v>
      </c>
      <c r="BU34" s="88">
        <v>53735.153676357542</v>
      </c>
      <c r="BV34" s="88">
        <v>58743.214166388243</v>
      </c>
      <c r="BX34" s="138">
        <f>+BV34/BV$43-1</f>
        <v>1.2151887339504914</v>
      </c>
    </row>
    <row r="35" spans="1:76" ht="20.100000000000001" customHeight="1" x14ac:dyDescent="0.2">
      <c r="A35" s="26" t="s">
        <v>31</v>
      </c>
      <c r="B35" s="88">
        <v>598.76753920339718</v>
      </c>
      <c r="C35" s="88">
        <v>555.94635346612881</v>
      </c>
      <c r="D35" s="88">
        <v>551.28946603000782</v>
      </c>
      <c r="E35" s="88">
        <v>575.35987477115964</v>
      </c>
      <c r="F35" s="88">
        <v>545.06107393474167</v>
      </c>
      <c r="G35" s="88">
        <v>635.85929541342364</v>
      </c>
      <c r="H35" s="88">
        <v>590.84431660419625</v>
      </c>
      <c r="I35" s="88">
        <v>686.43359769052972</v>
      </c>
      <c r="J35" s="88">
        <v>681.94842973407572</v>
      </c>
      <c r="K35" s="88">
        <v>713.08</v>
      </c>
      <c r="L35" s="27">
        <v>785.37057697852026</v>
      </c>
      <c r="M35" s="27">
        <v>826.69583844834153</v>
      </c>
      <c r="N35" s="27">
        <v>838.54041306765635</v>
      </c>
      <c r="O35" s="27">
        <v>931.62897487813848</v>
      </c>
      <c r="P35" s="27">
        <v>955.24672387629937</v>
      </c>
      <c r="Q35" s="27">
        <v>1050.7762558169907</v>
      </c>
      <c r="R35" s="28" t="s">
        <v>53</v>
      </c>
      <c r="S35" s="27">
        <v>1209.3533704169784</v>
      </c>
      <c r="T35" s="27">
        <v>1377.7833364828641</v>
      </c>
      <c r="U35" s="27">
        <v>1278.2</v>
      </c>
      <c r="V35" s="27">
        <v>1477.8065634657341</v>
      </c>
      <c r="W35" s="27">
        <v>1525.9281325598474</v>
      </c>
      <c r="X35" s="27">
        <v>1602.5695431719464</v>
      </c>
      <c r="Y35" s="27">
        <v>1614.3759191088889</v>
      </c>
      <c r="Z35" s="27">
        <v>1700.8641747633872</v>
      </c>
      <c r="AA35" s="27">
        <v>1803.75</v>
      </c>
      <c r="AB35" s="27">
        <v>1875.7498553071428</v>
      </c>
      <c r="AC35" s="27">
        <v>1896.25</v>
      </c>
      <c r="AD35" s="27">
        <v>2000.93</v>
      </c>
      <c r="AE35" s="27">
        <v>2232.16</v>
      </c>
      <c r="AF35" s="27">
        <v>2327.4899999999998</v>
      </c>
      <c r="AG35" s="27">
        <v>2386.69</v>
      </c>
      <c r="AH35" s="27">
        <v>2758.46</v>
      </c>
      <c r="AI35" s="27">
        <v>2725.36</v>
      </c>
      <c r="AJ35" s="19">
        <v>2857.0188431100687</v>
      </c>
      <c r="AK35" s="27">
        <v>3098.31</v>
      </c>
      <c r="AL35" s="27">
        <v>3434.68</v>
      </c>
      <c r="AM35" s="27">
        <v>3396.95</v>
      </c>
      <c r="AN35" s="27">
        <v>3774.59</v>
      </c>
      <c r="AO35" s="27">
        <v>3916.11</v>
      </c>
      <c r="AP35" s="27">
        <v>4330.3778840121186</v>
      </c>
      <c r="AQ35" s="27">
        <v>4330.3219978791758</v>
      </c>
      <c r="AR35" s="27">
        <v>4400.1781226966432</v>
      </c>
      <c r="AS35" s="27">
        <v>4674.8672105524574</v>
      </c>
      <c r="AT35" s="27">
        <v>5152.506508611983</v>
      </c>
      <c r="AU35" s="27">
        <v>5545.9684461053084</v>
      </c>
      <c r="AV35" s="27">
        <v>6104.9161298437621</v>
      </c>
      <c r="AW35" s="27">
        <v>6461.1554329178034</v>
      </c>
      <c r="AX35" s="77" t="s">
        <v>53</v>
      </c>
      <c r="AY35" s="77" t="s">
        <v>53</v>
      </c>
      <c r="AZ35" s="77" t="s">
        <v>53</v>
      </c>
      <c r="BA35" s="49">
        <v>8486.1475009640253</v>
      </c>
      <c r="BB35" s="27">
        <v>9044.0196923952044</v>
      </c>
      <c r="BC35" s="27">
        <v>9604.3475567221885</v>
      </c>
      <c r="BD35" s="27">
        <v>10843.887240989019</v>
      </c>
      <c r="BE35" s="88">
        <v>11538.982133769419</v>
      </c>
      <c r="BF35" s="88">
        <v>12246.527422766016</v>
      </c>
      <c r="BG35" s="88">
        <v>13179.065719801312</v>
      </c>
      <c r="BH35" s="88">
        <v>13703.19804400978</v>
      </c>
      <c r="BI35" s="88">
        <v>15364.414450678914</v>
      </c>
      <c r="BJ35" s="88">
        <v>15615.932679361435</v>
      </c>
      <c r="BK35" s="88">
        <v>17626.15035780457</v>
      </c>
      <c r="BL35" s="88">
        <v>17770.521069918017</v>
      </c>
      <c r="BM35" s="88">
        <v>20884.870286701876</v>
      </c>
      <c r="BN35" s="88">
        <v>20984.985546452244</v>
      </c>
      <c r="BO35" s="88">
        <v>24107.401231701228</v>
      </c>
      <c r="BP35" s="88">
        <v>25778.742928865646</v>
      </c>
      <c r="BQ35" s="88">
        <v>21939.92969080136</v>
      </c>
      <c r="BR35" s="88">
        <v>24136.469376775025</v>
      </c>
      <c r="BS35" s="88">
        <v>28124.645817709577</v>
      </c>
      <c r="BT35" s="88">
        <v>35124.326086989655</v>
      </c>
      <c r="BU35" s="88">
        <v>44121.71856202971</v>
      </c>
      <c r="BV35" s="88">
        <v>41680.426192817278</v>
      </c>
      <c r="BX35" s="138">
        <f t="shared" ref="BX35:BX44" si="4">+BV35/BV$43-1</f>
        <v>0.57175619071612371</v>
      </c>
    </row>
    <row r="36" spans="1:76" ht="20.100000000000001" customHeight="1" x14ac:dyDescent="0.2">
      <c r="A36" s="26" t="s">
        <v>32</v>
      </c>
      <c r="B36" s="88">
        <v>610.47149463102187</v>
      </c>
      <c r="C36" s="88">
        <v>601.02148274648516</v>
      </c>
      <c r="D36" s="88">
        <v>607.41010303249323</v>
      </c>
      <c r="E36" s="88">
        <v>661.56264727483949</v>
      </c>
      <c r="F36" s="88">
        <v>655.11150063887476</v>
      </c>
      <c r="G36" s="88">
        <v>675.1979940792545</v>
      </c>
      <c r="H36" s="88">
        <v>691.56482316199606</v>
      </c>
      <c r="I36" s="88">
        <v>751.09083816768089</v>
      </c>
      <c r="J36" s="88">
        <v>816.26547711089233</v>
      </c>
      <c r="K36" s="88">
        <v>855.9</v>
      </c>
      <c r="L36" s="27">
        <v>911.5220480243072</v>
      </c>
      <c r="M36" s="27">
        <v>948.4698547646376</v>
      </c>
      <c r="N36" s="27">
        <v>1001.9740397964545</v>
      </c>
      <c r="O36" s="27">
        <v>1006.2887090650216</v>
      </c>
      <c r="P36" s="27">
        <v>1033.5193071619094</v>
      </c>
      <c r="Q36" s="27">
        <v>1144.3765638429938</v>
      </c>
      <c r="R36" s="28" t="s">
        <v>53</v>
      </c>
      <c r="S36" s="27">
        <v>1292.8680686250652</v>
      </c>
      <c r="T36" s="27">
        <v>1363.3406640423273</v>
      </c>
      <c r="U36" s="27">
        <v>1512.7</v>
      </c>
      <c r="V36" s="27">
        <v>1494.2553924665892</v>
      </c>
      <c r="W36" s="27">
        <v>1578.6352692163071</v>
      </c>
      <c r="X36" s="27">
        <v>1612.3916828558297</v>
      </c>
      <c r="Y36" s="27">
        <v>1703.2465644879019</v>
      </c>
      <c r="Z36" s="27">
        <v>1828.5213463209373</v>
      </c>
      <c r="AA36" s="27">
        <v>1895.3</v>
      </c>
      <c r="AB36" s="27">
        <v>1966.138215586366</v>
      </c>
      <c r="AC36" s="27">
        <v>2220.34</v>
      </c>
      <c r="AD36" s="27">
        <v>2216.46</v>
      </c>
      <c r="AE36" s="27">
        <v>2354.4299999999998</v>
      </c>
      <c r="AF36" s="27">
        <v>2564.2199999999998</v>
      </c>
      <c r="AG36" s="27">
        <v>2773.27</v>
      </c>
      <c r="AH36" s="27">
        <v>2947.72</v>
      </c>
      <c r="AI36" s="27">
        <v>3024.23</v>
      </c>
      <c r="AJ36" s="19">
        <v>3287.4498850432306</v>
      </c>
      <c r="AK36" s="27">
        <v>3479.61</v>
      </c>
      <c r="AL36" s="27">
        <v>3763.5</v>
      </c>
      <c r="AM36" s="27">
        <v>3913.23</v>
      </c>
      <c r="AN36" s="27">
        <v>4122.01</v>
      </c>
      <c r="AO36" s="27">
        <v>4296.26</v>
      </c>
      <c r="AP36" s="27">
        <v>4613.9959899193591</v>
      </c>
      <c r="AQ36" s="27">
        <v>5102.151174239084</v>
      </c>
      <c r="AR36" s="27">
        <v>5320.0829749693385</v>
      </c>
      <c r="AS36" s="27">
        <v>5639.5630716615242</v>
      </c>
      <c r="AT36" s="27">
        <v>5930.4396611523271</v>
      </c>
      <c r="AU36" s="27">
        <v>6414.9026343806163</v>
      </c>
      <c r="AV36" s="27">
        <v>6876.1338615639979</v>
      </c>
      <c r="AW36" s="27">
        <v>7587.0786479370117</v>
      </c>
      <c r="AX36" s="77" t="s">
        <v>53</v>
      </c>
      <c r="AY36" s="77" t="s">
        <v>53</v>
      </c>
      <c r="AZ36" s="77" t="s">
        <v>53</v>
      </c>
      <c r="BA36" s="49">
        <v>10530.248405956969</v>
      </c>
      <c r="BB36" s="27">
        <v>10565.40930710704</v>
      </c>
      <c r="BC36" s="27">
        <v>10902.953968319676</v>
      </c>
      <c r="BD36" s="27">
        <v>12146.06549684514</v>
      </c>
      <c r="BE36" s="88">
        <v>13036.059115462665</v>
      </c>
      <c r="BF36" s="88">
        <v>13404.912347586032</v>
      </c>
      <c r="BG36" s="88">
        <v>14893.060440989353</v>
      </c>
      <c r="BH36" s="88">
        <v>14933.636378539921</v>
      </c>
      <c r="BI36" s="88">
        <v>16145.811447541493</v>
      </c>
      <c r="BJ36" s="88">
        <v>17586.344482515189</v>
      </c>
      <c r="BK36" s="88">
        <v>19169.313915879611</v>
      </c>
      <c r="BL36" s="88">
        <v>20733.866002238232</v>
      </c>
      <c r="BM36" s="88">
        <v>22494.260935469014</v>
      </c>
      <c r="BN36" s="88">
        <v>24470.396945085889</v>
      </c>
      <c r="BO36" s="88">
        <v>25192.9101429166</v>
      </c>
      <c r="BP36" s="88">
        <v>26713.678583259629</v>
      </c>
      <c r="BQ36" s="88">
        <v>28488.601153682332</v>
      </c>
      <c r="BR36" s="88">
        <v>30352.870124753899</v>
      </c>
      <c r="BS36" s="88">
        <v>31534.202351525913</v>
      </c>
      <c r="BT36" s="88">
        <v>35445.842746873655</v>
      </c>
      <c r="BU36" s="88">
        <v>42470.251415355837</v>
      </c>
      <c r="BV36" s="88">
        <v>45994.704897928372</v>
      </c>
      <c r="BX36" s="138">
        <f t="shared" si="4"/>
        <v>0.73444632809292565</v>
      </c>
    </row>
    <row r="37" spans="1:76" ht="20.100000000000001" customHeight="1" x14ac:dyDescent="0.2">
      <c r="A37" s="26" t="s">
        <v>33</v>
      </c>
      <c r="B37" s="88">
        <v>655.27110631301912</v>
      </c>
      <c r="C37" s="88">
        <v>576.51409336744064</v>
      </c>
      <c r="D37" s="88">
        <v>656.16920570226034</v>
      </c>
      <c r="E37" s="88">
        <v>628.31323553030097</v>
      </c>
      <c r="F37" s="88">
        <v>625.45012698728408</v>
      </c>
      <c r="G37" s="88">
        <v>598.79222546576295</v>
      </c>
      <c r="H37" s="88">
        <v>786.77654059987617</v>
      </c>
      <c r="I37" s="88">
        <v>724.38409661604703</v>
      </c>
      <c r="J37" s="88">
        <v>829.3348026977161</v>
      </c>
      <c r="K37" s="88">
        <v>816.45</v>
      </c>
      <c r="L37" s="27">
        <v>912.42303051907163</v>
      </c>
      <c r="M37" s="27">
        <v>978.18446265098419</v>
      </c>
      <c r="N37" s="27">
        <v>933.06557487674195</v>
      </c>
      <c r="O37" s="27">
        <v>1090.5643746923313</v>
      </c>
      <c r="P37" s="27">
        <v>1027.083751174272</v>
      </c>
      <c r="Q37" s="27">
        <v>1113.0464322953023</v>
      </c>
      <c r="R37" s="28" t="s">
        <v>53</v>
      </c>
      <c r="S37" s="27">
        <v>1316.6585585512848</v>
      </c>
      <c r="T37" s="27">
        <v>1509.7455115179528</v>
      </c>
      <c r="U37" s="27">
        <v>1473.8</v>
      </c>
      <c r="V37" s="27">
        <v>1401.9934182342172</v>
      </c>
      <c r="W37" s="27">
        <v>1517.3292972262584</v>
      </c>
      <c r="X37" s="27">
        <v>1645.6951656222025</v>
      </c>
      <c r="Y37" s="27">
        <v>1787.0673514863088</v>
      </c>
      <c r="Z37" s="27">
        <v>1852.141227727747</v>
      </c>
      <c r="AA37" s="27">
        <v>1753.77</v>
      </c>
      <c r="AB37" s="27">
        <v>1805.5211034795332</v>
      </c>
      <c r="AC37" s="27">
        <v>1974.97</v>
      </c>
      <c r="AD37" s="27">
        <v>2137.0100000000002</v>
      </c>
      <c r="AE37" s="27">
        <v>2286.4499999999998</v>
      </c>
      <c r="AF37" s="27">
        <v>2328.6999999999998</v>
      </c>
      <c r="AG37" s="27">
        <v>2839.55</v>
      </c>
      <c r="AH37" s="27">
        <v>2748.44</v>
      </c>
      <c r="AI37" s="27">
        <v>2816.41</v>
      </c>
      <c r="AJ37" s="19">
        <v>3195.4627851368273</v>
      </c>
      <c r="AK37" s="27">
        <v>3265.35</v>
      </c>
      <c r="AL37" s="27">
        <v>3480.26</v>
      </c>
      <c r="AM37" s="27">
        <v>3732.2</v>
      </c>
      <c r="AN37" s="27">
        <v>3758.56</v>
      </c>
      <c r="AO37" s="27">
        <v>4124.54</v>
      </c>
      <c r="AP37" s="27">
        <v>4446.5197642868234</v>
      </c>
      <c r="AQ37" s="27">
        <v>4584.1312985371087</v>
      </c>
      <c r="AR37" s="27">
        <v>4562.8275766240849</v>
      </c>
      <c r="AS37" s="27">
        <v>5237.7446465349203</v>
      </c>
      <c r="AT37" s="27">
        <v>5862.3761125963756</v>
      </c>
      <c r="AU37" s="27">
        <v>6437.6503736203458</v>
      </c>
      <c r="AV37" s="27">
        <v>6674.1016433208852</v>
      </c>
      <c r="AW37" s="27">
        <v>6728.9056606881077</v>
      </c>
      <c r="AX37" s="77" t="s">
        <v>53</v>
      </c>
      <c r="AY37" s="77" t="s">
        <v>53</v>
      </c>
      <c r="AZ37" s="77" t="s">
        <v>53</v>
      </c>
      <c r="BA37" s="49">
        <v>8168.3632444696505</v>
      </c>
      <c r="BB37" s="27">
        <v>9547.0484759403098</v>
      </c>
      <c r="BC37" s="27">
        <v>10633.188723772999</v>
      </c>
      <c r="BD37" s="27">
        <v>10586.295336320067</v>
      </c>
      <c r="BE37" s="88">
        <v>12025.833506487677</v>
      </c>
      <c r="BF37" s="88">
        <v>13363.556986926646</v>
      </c>
      <c r="BG37" s="88">
        <v>12970.433112928142</v>
      </c>
      <c r="BH37" s="88">
        <v>13636.647174989095</v>
      </c>
      <c r="BI37" s="88">
        <v>14413.716049696382</v>
      </c>
      <c r="BJ37" s="88">
        <v>15080.74962468947</v>
      </c>
      <c r="BK37" s="88">
        <v>16540.728491341219</v>
      </c>
      <c r="BL37" s="88">
        <v>16674.002253618499</v>
      </c>
      <c r="BM37" s="88">
        <v>19003.910204021249</v>
      </c>
      <c r="BN37" s="88">
        <v>21410.392030544317</v>
      </c>
      <c r="BO37" s="88">
        <v>23882.708826283964</v>
      </c>
      <c r="BP37" s="88">
        <v>21223.661946614069</v>
      </c>
      <c r="BQ37" s="88">
        <v>47505.366156831231</v>
      </c>
      <c r="BR37" s="88">
        <v>28866.935974178417</v>
      </c>
      <c r="BS37" s="88">
        <v>30071.704521072796</v>
      </c>
      <c r="BT37" s="88">
        <v>37060.907790983219</v>
      </c>
      <c r="BU37" s="88">
        <v>34903.899222076368</v>
      </c>
      <c r="BV37" s="88">
        <v>60356.658032243366</v>
      </c>
      <c r="BX37" s="138">
        <f t="shared" si="4"/>
        <v>1.2760312112514498</v>
      </c>
    </row>
    <row r="38" spans="1:76" ht="20.100000000000001" customHeight="1" x14ac:dyDescent="0.2">
      <c r="A38" s="26" t="s">
        <v>34</v>
      </c>
      <c r="B38" s="88">
        <v>720.57580192314731</v>
      </c>
      <c r="C38" s="88">
        <v>800.99390458529672</v>
      </c>
      <c r="D38" s="88">
        <v>815.93021018732418</v>
      </c>
      <c r="E38" s="88">
        <v>816.36466755445645</v>
      </c>
      <c r="F38" s="88">
        <v>865.04501957061279</v>
      </c>
      <c r="G38" s="88">
        <v>832.78209854239014</v>
      </c>
      <c r="H38" s="88">
        <v>864.60879205426227</v>
      </c>
      <c r="I38" s="88">
        <v>878.18066070756481</v>
      </c>
      <c r="J38" s="88">
        <v>1028.7689410521396</v>
      </c>
      <c r="K38" s="88">
        <v>1002.76</v>
      </c>
      <c r="L38" s="27">
        <v>1175.9769620866455</v>
      </c>
      <c r="M38" s="27">
        <v>1159.5917434093506</v>
      </c>
      <c r="N38" s="27">
        <v>1190.0033465953436</v>
      </c>
      <c r="O38" s="27">
        <v>1301.3423401418893</v>
      </c>
      <c r="P38" s="27">
        <v>1413.6505867967273</v>
      </c>
      <c r="Q38" s="27">
        <v>1484.1778858446185</v>
      </c>
      <c r="R38" s="28" t="s">
        <v>53</v>
      </c>
      <c r="S38" s="27">
        <v>1633.6784325143296</v>
      </c>
      <c r="T38" s="27">
        <v>1761.632456958027</v>
      </c>
      <c r="U38" s="27">
        <v>1821.5</v>
      </c>
      <c r="V38" s="27">
        <v>2023.9687099011796</v>
      </c>
      <c r="W38" s="27">
        <v>2182.4321780486143</v>
      </c>
      <c r="X38" s="27">
        <v>2134.6575669467193</v>
      </c>
      <c r="Y38" s="27">
        <v>2200.4569724172588</v>
      </c>
      <c r="Z38" s="27">
        <v>2369.9660483204816</v>
      </c>
      <c r="AA38" s="27">
        <v>2309.75</v>
      </c>
      <c r="AB38" s="27">
        <v>2412.9436027467191</v>
      </c>
      <c r="AC38" s="27">
        <v>2621.69</v>
      </c>
      <c r="AD38" s="27">
        <v>2895.83</v>
      </c>
      <c r="AE38" s="27">
        <v>3091.66</v>
      </c>
      <c r="AF38" s="27">
        <v>3085.45</v>
      </c>
      <c r="AG38" s="27">
        <v>3433.14</v>
      </c>
      <c r="AH38" s="27">
        <v>3801.98</v>
      </c>
      <c r="AI38" s="27">
        <v>4146.1899999999996</v>
      </c>
      <c r="AJ38" s="19">
        <v>4323.3547358890582</v>
      </c>
      <c r="AK38" s="27">
        <v>4428.34</v>
      </c>
      <c r="AL38" s="27">
        <v>5072.28</v>
      </c>
      <c r="AM38" s="27">
        <v>4951</v>
      </c>
      <c r="AN38" s="27">
        <v>5160.6400000000003</v>
      </c>
      <c r="AO38" s="27">
        <v>6040.05</v>
      </c>
      <c r="AP38" s="27">
        <v>6204.9573428734093</v>
      </c>
      <c r="AQ38" s="27">
        <v>6444.1378559583018</v>
      </c>
      <c r="AR38" s="27">
        <v>6869.491488265081</v>
      </c>
      <c r="AS38" s="27">
        <v>7860.1144876819717</v>
      </c>
      <c r="AT38" s="27">
        <v>7754.8935736707454</v>
      </c>
      <c r="AU38" s="27">
        <v>8514.6594163350655</v>
      </c>
      <c r="AV38" s="27">
        <v>8777.2998249944631</v>
      </c>
      <c r="AW38" s="27">
        <v>9458.7058411902908</v>
      </c>
      <c r="AX38" s="77" t="s">
        <v>53</v>
      </c>
      <c r="AY38" s="77" t="s">
        <v>53</v>
      </c>
      <c r="AZ38" s="77" t="s">
        <v>53</v>
      </c>
      <c r="BA38" s="49">
        <v>13930.033425058138</v>
      </c>
      <c r="BB38" s="27">
        <v>14817.394566089357</v>
      </c>
      <c r="BC38" s="27">
        <v>14990.146528887417</v>
      </c>
      <c r="BD38" s="27">
        <v>15542.214312882046</v>
      </c>
      <c r="BE38" s="88">
        <v>17391.890984556183</v>
      </c>
      <c r="BF38" s="88">
        <v>17827.721103273434</v>
      </c>
      <c r="BG38" s="88">
        <v>19471.326272047478</v>
      </c>
      <c r="BH38" s="88">
        <v>20088.352614001487</v>
      </c>
      <c r="BI38" s="88">
        <v>20692.856378980548</v>
      </c>
      <c r="BJ38" s="88">
        <v>22409.613092510739</v>
      </c>
      <c r="BK38" s="88">
        <v>25111.150560860759</v>
      </c>
      <c r="BL38" s="88">
        <v>27769.3611458616</v>
      </c>
      <c r="BM38" s="88">
        <v>29828.934956216424</v>
      </c>
      <c r="BN38" s="88">
        <v>33905.560537993304</v>
      </c>
      <c r="BO38" s="88">
        <v>36966.1975047081</v>
      </c>
      <c r="BP38" s="88">
        <v>41081.234538036028</v>
      </c>
      <c r="BQ38" s="88">
        <v>49595.404642451016</v>
      </c>
      <c r="BR38" s="88">
        <v>44448.531704781773</v>
      </c>
      <c r="BS38" s="88">
        <v>50054.345999439814</v>
      </c>
      <c r="BT38" s="88">
        <v>59953.973084802928</v>
      </c>
      <c r="BU38" s="88">
        <v>63002.20978172098</v>
      </c>
      <c r="BV38" s="88">
        <v>74530.544512781562</v>
      </c>
      <c r="BX38" s="138">
        <f t="shared" si="4"/>
        <v>1.8105241581141809</v>
      </c>
    </row>
    <row r="39" spans="1:76" ht="20.100000000000001" customHeight="1" x14ac:dyDescent="0.2">
      <c r="A39" s="26" t="s">
        <v>35</v>
      </c>
      <c r="B39" s="88">
        <v>1014.7091515096139</v>
      </c>
      <c r="C39" s="88">
        <v>1166.3789166610304</v>
      </c>
      <c r="D39" s="88">
        <v>1162.0133084243876</v>
      </c>
      <c r="E39" s="88">
        <v>1135.8752498747333</v>
      </c>
      <c r="F39" s="88">
        <v>1158.5046343000704</v>
      </c>
      <c r="G39" s="88">
        <v>1144.4313787925569</v>
      </c>
      <c r="H39" s="88">
        <v>1080.2242568839347</v>
      </c>
      <c r="I39" s="88">
        <v>1364.7279867651655</v>
      </c>
      <c r="J39" s="88">
        <v>1366.2398155479134</v>
      </c>
      <c r="K39" s="88">
        <v>1387.4</v>
      </c>
      <c r="L39" s="27">
        <v>1488.5909993983287</v>
      </c>
      <c r="M39" s="27">
        <v>1591.1631400691772</v>
      </c>
      <c r="N39" s="27">
        <v>1650.2811300530616</v>
      </c>
      <c r="O39" s="27">
        <v>1739.9514177011911</v>
      </c>
      <c r="P39" s="27">
        <v>1704.721703616379</v>
      </c>
      <c r="Q39" s="27">
        <v>1784.7560321973231</v>
      </c>
      <c r="R39" s="28" t="s">
        <v>53</v>
      </c>
      <c r="S39" s="27">
        <v>2180.7379734888846</v>
      </c>
      <c r="T39" s="27">
        <v>2034.7195389016201</v>
      </c>
      <c r="U39" s="27">
        <v>2249.89</v>
      </c>
      <c r="V39" s="27">
        <v>2337.4057965054321</v>
      </c>
      <c r="W39" s="27">
        <v>2376.0738022417081</v>
      </c>
      <c r="X39" s="27">
        <v>2655.3617683134485</v>
      </c>
      <c r="Y39" s="27">
        <v>2771.8491956498092</v>
      </c>
      <c r="Z39" s="27">
        <v>2716.5854074672784</v>
      </c>
      <c r="AA39" s="27">
        <v>3010.16</v>
      </c>
      <c r="AB39" s="27">
        <v>3059.7918356388909</v>
      </c>
      <c r="AC39" s="27">
        <v>3276.75</v>
      </c>
      <c r="AD39" s="27">
        <v>3755.07</v>
      </c>
      <c r="AE39" s="27">
        <v>3471.62</v>
      </c>
      <c r="AF39" s="27">
        <v>3653.66</v>
      </c>
      <c r="AG39" s="27">
        <v>4067.08</v>
      </c>
      <c r="AH39" s="27">
        <v>4626.7700000000004</v>
      </c>
      <c r="AI39" s="27">
        <v>4327.16</v>
      </c>
      <c r="AJ39" s="19">
        <v>4519.3282587954609</v>
      </c>
      <c r="AK39" s="27">
        <v>4771.0200000000004</v>
      </c>
      <c r="AL39" s="27">
        <v>5284.76</v>
      </c>
      <c r="AM39" s="27">
        <v>5209.21</v>
      </c>
      <c r="AN39" s="27">
        <v>5808.93</v>
      </c>
      <c r="AO39" s="27">
        <v>5987.32</v>
      </c>
      <c r="AP39" s="27">
        <v>6677.1705945374906</v>
      </c>
      <c r="AQ39" s="27">
        <v>6932.0503866520694</v>
      </c>
      <c r="AR39" s="27">
        <v>6973.466205159948</v>
      </c>
      <c r="AS39" s="27">
        <v>7623.387170899523</v>
      </c>
      <c r="AT39" s="27">
        <v>9033.5873590325155</v>
      </c>
      <c r="AU39" s="27">
        <v>9053.4907762019848</v>
      </c>
      <c r="AV39" s="27">
        <v>9062.5026996018423</v>
      </c>
      <c r="AW39" s="27">
        <v>9774.3514134399502</v>
      </c>
      <c r="AX39" s="77" t="s">
        <v>53</v>
      </c>
      <c r="AY39" s="77" t="s">
        <v>53</v>
      </c>
      <c r="AZ39" s="77" t="s">
        <v>53</v>
      </c>
      <c r="BA39" s="49">
        <v>15219.495062440128</v>
      </c>
      <c r="BB39" s="27">
        <v>15417.391835384453</v>
      </c>
      <c r="BC39" s="27">
        <v>17558.941622429837</v>
      </c>
      <c r="BD39" s="27">
        <v>17570.513389363598</v>
      </c>
      <c r="BE39" s="88">
        <v>19246.129941798463</v>
      </c>
      <c r="BF39" s="88">
        <v>19846.94918967145</v>
      </c>
      <c r="BG39" s="88">
        <v>22674.132919976742</v>
      </c>
      <c r="BH39" s="88">
        <v>22893.41287969939</v>
      </c>
      <c r="BI39" s="88">
        <v>22412.430052644399</v>
      </c>
      <c r="BJ39" s="88">
        <v>24862.74507005616</v>
      </c>
      <c r="BK39" s="88">
        <v>28589.734039486193</v>
      </c>
      <c r="BL39" s="88">
        <v>29491.273811142153</v>
      </c>
      <c r="BM39" s="88">
        <v>34878.738351588938</v>
      </c>
      <c r="BN39" s="88">
        <v>38380.020932081294</v>
      </c>
      <c r="BO39" s="88">
        <v>43771.61336864029</v>
      </c>
      <c r="BP39" s="88">
        <v>40582.585948612454</v>
      </c>
      <c r="BQ39" s="88">
        <v>44402.792345528047</v>
      </c>
      <c r="BR39" s="88">
        <v>47051.863445296716</v>
      </c>
      <c r="BS39" s="88">
        <v>50473.167172046378</v>
      </c>
      <c r="BT39" s="88">
        <v>56971.663100356469</v>
      </c>
      <c r="BU39" s="88">
        <v>75073.656458989484</v>
      </c>
      <c r="BV39" s="88">
        <v>71266.30177492027</v>
      </c>
      <c r="BX39" s="138">
        <f t="shared" si="4"/>
        <v>1.6874305575953414</v>
      </c>
    </row>
    <row r="40" spans="1:76" ht="20.100000000000001" customHeight="1" x14ac:dyDescent="0.2">
      <c r="A40" s="26" t="s">
        <v>36</v>
      </c>
      <c r="B40" s="88">
        <v>1033.8433250919336</v>
      </c>
      <c r="C40" s="88">
        <v>1007.2816558293357</v>
      </c>
      <c r="D40" s="88">
        <v>1059.9226593978217</v>
      </c>
      <c r="E40" s="88">
        <v>1066.0424826094943</v>
      </c>
      <c r="F40" s="88">
        <v>1018.0422765371677</v>
      </c>
      <c r="G40" s="88">
        <v>1086.1148946232747</v>
      </c>
      <c r="H40" s="88">
        <v>1156.7116292363769</v>
      </c>
      <c r="I40" s="88">
        <v>1142.1213568790506</v>
      </c>
      <c r="J40" s="88">
        <v>1324.4589245782897</v>
      </c>
      <c r="K40" s="88">
        <v>1390.85</v>
      </c>
      <c r="L40" s="27">
        <v>1395.7111656536756</v>
      </c>
      <c r="M40" s="27">
        <v>1443.0185899321125</v>
      </c>
      <c r="N40" s="27">
        <v>1487.5043463490902</v>
      </c>
      <c r="O40" s="27">
        <v>1575.1526241523097</v>
      </c>
      <c r="P40" s="27">
        <v>1754.6949887438393</v>
      </c>
      <c r="Q40" s="27">
        <v>1826.298396113659</v>
      </c>
      <c r="R40" s="28" t="s">
        <v>53</v>
      </c>
      <c r="S40" s="27">
        <v>1901.6548580529504</v>
      </c>
      <c r="T40" s="27">
        <v>2077.4886688309325</v>
      </c>
      <c r="U40" s="27">
        <v>2187.25</v>
      </c>
      <c r="V40" s="27">
        <v>2275.931524573602</v>
      </c>
      <c r="W40" s="27">
        <v>2442.6526834301962</v>
      </c>
      <c r="X40" s="27">
        <v>2589.6942216734283</v>
      </c>
      <c r="Y40" s="27">
        <v>2768.6953334565296</v>
      </c>
      <c r="Z40" s="27">
        <v>2927.0129220884987</v>
      </c>
      <c r="AA40" s="27">
        <v>2891.33</v>
      </c>
      <c r="AB40" s="27">
        <v>3185.6775521304044</v>
      </c>
      <c r="AC40" s="27">
        <v>3427.04</v>
      </c>
      <c r="AD40" s="27">
        <v>3589.63</v>
      </c>
      <c r="AE40" s="27">
        <v>3705.41</v>
      </c>
      <c r="AF40" s="27">
        <v>3848.82</v>
      </c>
      <c r="AG40" s="27">
        <v>4254.1400000000003</v>
      </c>
      <c r="AH40" s="27">
        <v>4538.49</v>
      </c>
      <c r="AI40" s="27">
        <v>5053.4799999999996</v>
      </c>
      <c r="AJ40" s="19">
        <v>5003.4812504201682</v>
      </c>
      <c r="AK40" s="27">
        <v>5316.21</v>
      </c>
      <c r="AL40" s="27">
        <v>5705.66</v>
      </c>
      <c r="AM40" s="27">
        <v>5611.8</v>
      </c>
      <c r="AN40" s="27">
        <v>6013.5</v>
      </c>
      <c r="AO40" s="27">
        <v>6538.69</v>
      </c>
      <c r="AP40" s="27">
        <v>7198.1258990685074</v>
      </c>
      <c r="AQ40" s="27">
        <v>7378.6430175888963</v>
      </c>
      <c r="AR40" s="27">
        <v>7585.2235025288765</v>
      </c>
      <c r="AS40" s="27">
        <v>8841.3055486990706</v>
      </c>
      <c r="AT40" s="27">
        <v>9444.636573372838</v>
      </c>
      <c r="AU40" s="27">
        <v>10432.977294423979</v>
      </c>
      <c r="AV40" s="27">
        <v>10256.554496143877</v>
      </c>
      <c r="AW40" s="27">
        <v>11362.941161152572</v>
      </c>
      <c r="AX40" s="77" t="s">
        <v>53</v>
      </c>
      <c r="AY40" s="77" t="s">
        <v>53</v>
      </c>
      <c r="AZ40" s="77" t="s">
        <v>53</v>
      </c>
      <c r="BA40" s="49">
        <v>15338.581527184422</v>
      </c>
      <c r="BB40" s="27">
        <v>17023.213831073292</v>
      </c>
      <c r="BC40" s="27">
        <v>19320.703258919217</v>
      </c>
      <c r="BD40" s="27">
        <v>18673.499028200902</v>
      </c>
      <c r="BE40" s="88">
        <v>20775.568971618901</v>
      </c>
      <c r="BF40" s="88">
        <v>22364.401151590882</v>
      </c>
      <c r="BG40" s="88">
        <v>22953.105283822948</v>
      </c>
      <c r="BH40" s="88">
        <v>25753.510421308227</v>
      </c>
      <c r="BI40" s="88">
        <v>25248.090499270525</v>
      </c>
      <c r="BJ40" s="88">
        <v>26139.531905880209</v>
      </c>
      <c r="BK40" s="88">
        <v>29333.261423738877</v>
      </c>
      <c r="BL40" s="88">
        <v>31429.741223210694</v>
      </c>
      <c r="BM40" s="88">
        <v>34740.158936094915</v>
      </c>
      <c r="BN40" s="88">
        <v>37037.796073488469</v>
      </c>
      <c r="BO40" s="88">
        <v>40656.48185871102</v>
      </c>
      <c r="BP40" s="88">
        <v>43789.923636377091</v>
      </c>
      <c r="BQ40" s="88">
        <v>46076.777775761657</v>
      </c>
      <c r="BR40" s="88">
        <v>48752.603618100235</v>
      </c>
      <c r="BS40" s="88">
        <v>58099.222358423343</v>
      </c>
      <c r="BT40" s="88">
        <v>57674.219842692997</v>
      </c>
      <c r="BU40" s="88">
        <v>66002.46117193895</v>
      </c>
      <c r="BV40" s="88">
        <v>71601.156734158867</v>
      </c>
      <c r="BX40" s="138">
        <f t="shared" si="4"/>
        <v>1.7000578362306533</v>
      </c>
    </row>
    <row r="41" spans="1:76" ht="20.100000000000001" customHeight="1" x14ac:dyDescent="0.2">
      <c r="A41" s="26" t="s">
        <v>37</v>
      </c>
      <c r="B41" s="88">
        <v>812.39062148006315</v>
      </c>
      <c r="C41" s="88">
        <v>803.41652186341128</v>
      </c>
      <c r="D41" s="88">
        <v>811.7325490799609</v>
      </c>
      <c r="E41" s="88">
        <v>812.99359919614767</v>
      </c>
      <c r="F41" s="88">
        <v>876.24997890259692</v>
      </c>
      <c r="G41" s="88">
        <v>951.26670837918061</v>
      </c>
      <c r="H41" s="88">
        <v>875.93950514043956</v>
      </c>
      <c r="I41" s="88">
        <v>939.20354347163061</v>
      </c>
      <c r="J41" s="88">
        <v>1146.3472474773939</v>
      </c>
      <c r="K41" s="88">
        <v>1121.17</v>
      </c>
      <c r="L41" s="27">
        <v>1245.8967751974176</v>
      </c>
      <c r="M41" s="27">
        <v>1241.8837554462762</v>
      </c>
      <c r="N41" s="27">
        <v>1412.2806176727161</v>
      </c>
      <c r="O41" s="27">
        <v>1375.8884040084911</v>
      </c>
      <c r="P41" s="27">
        <v>1537.5467973173786</v>
      </c>
      <c r="Q41" s="27">
        <v>1449.8637535664559</v>
      </c>
      <c r="R41" s="28" t="s">
        <v>53</v>
      </c>
      <c r="S41" s="27">
        <v>1890.3478384940122</v>
      </c>
      <c r="T41" s="27">
        <v>2044.5589404740449</v>
      </c>
      <c r="U41" s="27">
        <v>2259.13</v>
      </c>
      <c r="V41" s="27">
        <v>2323.7417261914666</v>
      </c>
      <c r="W41" s="27">
        <v>2388.6573284591723</v>
      </c>
      <c r="X41" s="27">
        <v>2381.1003019406758</v>
      </c>
      <c r="Y41" s="27">
        <v>2505.2768262795753</v>
      </c>
      <c r="Z41" s="27">
        <v>2763.0401894679453</v>
      </c>
      <c r="AA41" s="27">
        <v>2979.68</v>
      </c>
      <c r="AB41" s="27">
        <v>2731.4350852789767</v>
      </c>
      <c r="AC41" s="27">
        <v>3073.69</v>
      </c>
      <c r="AD41" s="27">
        <v>3381.59</v>
      </c>
      <c r="AE41" s="27">
        <v>3433.69</v>
      </c>
      <c r="AF41" s="27">
        <v>3359.49</v>
      </c>
      <c r="AG41" s="27">
        <v>3983.97</v>
      </c>
      <c r="AH41" s="27">
        <v>4301.84</v>
      </c>
      <c r="AI41" s="27">
        <v>4535.3100000000004</v>
      </c>
      <c r="AJ41" s="19">
        <v>4586.2070031196236</v>
      </c>
      <c r="AK41" s="27">
        <v>4936.47</v>
      </c>
      <c r="AL41" s="27">
        <v>5477.97</v>
      </c>
      <c r="AM41" s="27">
        <v>5781.57</v>
      </c>
      <c r="AN41" s="27">
        <v>5804.09</v>
      </c>
      <c r="AO41" s="27">
        <v>5723.83</v>
      </c>
      <c r="AP41" s="27">
        <v>6731.3825389907961</v>
      </c>
      <c r="AQ41" s="27">
        <v>6994.1270931317349</v>
      </c>
      <c r="AR41" s="27">
        <v>7410.3936581313856</v>
      </c>
      <c r="AS41" s="27">
        <v>7932.0062000829503</v>
      </c>
      <c r="AT41" s="27">
        <v>8381.7532713402779</v>
      </c>
      <c r="AU41" s="27">
        <v>9232.2786682864753</v>
      </c>
      <c r="AV41" s="27">
        <v>9462.4604575563226</v>
      </c>
      <c r="AW41" s="27">
        <v>10358.032482683851</v>
      </c>
      <c r="AX41" s="77" t="s">
        <v>53</v>
      </c>
      <c r="AY41" s="77" t="s">
        <v>53</v>
      </c>
      <c r="AZ41" s="77" t="s">
        <v>53</v>
      </c>
      <c r="BA41" s="49">
        <v>13855.076487992455</v>
      </c>
      <c r="BB41" s="27">
        <v>15673.538075609957</v>
      </c>
      <c r="BC41" s="27">
        <v>15672.698899003188</v>
      </c>
      <c r="BD41" s="27">
        <v>17349.896449354681</v>
      </c>
      <c r="BE41" s="88">
        <v>18299.092164193262</v>
      </c>
      <c r="BF41" s="88">
        <v>19057.546526867634</v>
      </c>
      <c r="BG41" s="88">
        <v>20226.426719731964</v>
      </c>
      <c r="BH41" s="88">
        <v>22590.380830007136</v>
      </c>
      <c r="BI41" s="88">
        <v>22238.701304991901</v>
      </c>
      <c r="BJ41" s="88">
        <v>24334.368364199454</v>
      </c>
      <c r="BK41" s="88">
        <v>25747.200065247547</v>
      </c>
      <c r="BL41" s="88">
        <v>30768.589531716421</v>
      </c>
      <c r="BM41" s="88">
        <v>29789.516551113367</v>
      </c>
      <c r="BN41" s="88">
        <v>35361.423947269184</v>
      </c>
      <c r="BO41" s="88">
        <v>38108.134664371457</v>
      </c>
      <c r="BP41" s="88">
        <v>38465.708948194646</v>
      </c>
      <c r="BQ41" s="88">
        <v>54636.885931478399</v>
      </c>
      <c r="BR41" s="88">
        <v>48995.454545454522</v>
      </c>
      <c r="BS41" s="88">
        <v>51193.358160919524</v>
      </c>
      <c r="BT41" s="88">
        <v>55309.872958991211</v>
      </c>
      <c r="BU41" s="88">
        <v>60313.520916445661</v>
      </c>
      <c r="BV41" s="88">
        <v>66449.758131305542</v>
      </c>
      <c r="BX41" s="138">
        <f t="shared" si="4"/>
        <v>1.5058001621986059</v>
      </c>
    </row>
    <row r="42" spans="1:76" ht="20.100000000000001" customHeight="1" x14ac:dyDescent="0.2">
      <c r="A42" s="26" t="s">
        <v>38</v>
      </c>
      <c r="B42" s="88">
        <v>869.56512178226592</v>
      </c>
      <c r="C42" s="88">
        <v>884.05744412710624</v>
      </c>
      <c r="D42" s="88">
        <v>947.84945289681343</v>
      </c>
      <c r="E42" s="88">
        <v>950.54614936001701</v>
      </c>
      <c r="F42" s="88">
        <v>947.23418466867236</v>
      </c>
      <c r="G42" s="88">
        <v>1069.7870071775994</v>
      </c>
      <c r="H42" s="88">
        <v>1043.8504156172257</v>
      </c>
      <c r="I42" s="88">
        <v>1083.5461711544483</v>
      </c>
      <c r="J42" s="88">
        <v>1153.2148802756233</v>
      </c>
      <c r="K42" s="88">
        <v>1190.96</v>
      </c>
      <c r="L42" s="27">
        <v>1231.0612898665036</v>
      </c>
      <c r="M42" s="27">
        <v>1483.1758451950211</v>
      </c>
      <c r="N42" s="27">
        <v>1436.8859278173281</v>
      </c>
      <c r="O42" s="27">
        <v>1401.9131553600446</v>
      </c>
      <c r="P42" s="27">
        <v>1636.2332486407586</v>
      </c>
      <c r="Q42" s="27">
        <v>1708.2671178653375</v>
      </c>
      <c r="R42" s="28" t="s">
        <v>53</v>
      </c>
      <c r="S42" s="27">
        <v>1844.1491069438705</v>
      </c>
      <c r="T42" s="27">
        <v>1968.520797131659</v>
      </c>
      <c r="U42" s="27">
        <v>2021.93</v>
      </c>
      <c r="V42" s="27">
        <v>1996.5880528060836</v>
      </c>
      <c r="W42" s="27">
        <v>2084.7438768203851</v>
      </c>
      <c r="X42" s="27">
        <v>2219.4638824666031</v>
      </c>
      <c r="Y42" s="27">
        <v>2300.5631950894253</v>
      </c>
      <c r="Z42" s="27">
        <v>2503.7435672784322</v>
      </c>
      <c r="AA42" s="27">
        <v>2588.7399999999998</v>
      </c>
      <c r="AB42" s="27">
        <v>2781.6527290929489</v>
      </c>
      <c r="AC42" s="27">
        <v>2811.89</v>
      </c>
      <c r="AD42" s="27">
        <v>3133.68</v>
      </c>
      <c r="AE42" s="27">
        <v>3265.14</v>
      </c>
      <c r="AF42" s="27">
        <v>3393.05</v>
      </c>
      <c r="AG42" s="27">
        <v>3613.63</v>
      </c>
      <c r="AH42" s="27">
        <v>4221.59</v>
      </c>
      <c r="AI42" s="27">
        <v>4307.68</v>
      </c>
      <c r="AJ42" s="19">
        <v>4600.1810345951717</v>
      </c>
      <c r="AK42" s="27">
        <v>4680.08</v>
      </c>
      <c r="AL42" s="27">
        <v>5065.1099999999997</v>
      </c>
      <c r="AM42" s="27">
        <v>5231.63</v>
      </c>
      <c r="AN42" s="27">
        <v>5422.52</v>
      </c>
      <c r="AO42" s="27">
        <v>5803.56</v>
      </c>
      <c r="AP42" s="27">
        <v>6200.1533342676712</v>
      </c>
      <c r="AQ42" s="27">
        <v>6607.2915422307842</v>
      </c>
      <c r="AR42" s="27">
        <v>6823.140864464337</v>
      </c>
      <c r="AS42" s="27">
        <v>7333.1572194109021</v>
      </c>
      <c r="AT42" s="27">
        <v>8024.2670648068533</v>
      </c>
      <c r="AU42" s="27">
        <v>8746.3496504656268</v>
      </c>
      <c r="AV42" s="27">
        <v>9001.7273848256591</v>
      </c>
      <c r="AW42" s="27">
        <v>9883.4255119603968</v>
      </c>
      <c r="AX42" s="77" t="s">
        <v>53</v>
      </c>
      <c r="AY42" s="77" t="s">
        <v>53</v>
      </c>
      <c r="AZ42" s="77" t="s">
        <v>53</v>
      </c>
      <c r="BA42" s="49">
        <v>12128.401439436966</v>
      </c>
      <c r="BB42" s="27">
        <v>14283.697511551092</v>
      </c>
      <c r="BC42" s="27">
        <v>14585.984972094207</v>
      </c>
      <c r="BD42" s="27">
        <v>16616.820372270646</v>
      </c>
      <c r="BE42" s="88">
        <v>18466.304379824585</v>
      </c>
      <c r="BF42" s="88">
        <v>19116.272145310471</v>
      </c>
      <c r="BG42" s="88">
        <v>19768.295721459519</v>
      </c>
      <c r="BH42" s="88">
        <v>21831.074729686203</v>
      </c>
      <c r="BI42" s="88">
        <v>24574.057176965991</v>
      </c>
      <c r="BJ42" s="88">
        <v>23018.660300003412</v>
      </c>
      <c r="BK42" s="88">
        <v>27125.492350669741</v>
      </c>
      <c r="BL42" s="88">
        <v>31903.631904896745</v>
      </c>
      <c r="BM42" s="88">
        <v>28093.594128563014</v>
      </c>
      <c r="BN42" s="88">
        <v>33419.667757319272</v>
      </c>
      <c r="BO42" s="88">
        <v>36794.260560378316</v>
      </c>
      <c r="BP42" s="88">
        <v>39885.914437731233</v>
      </c>
      <c r="BQ42" s="88">
        <v>41449.013472244929</v>
      </c>
      <c r="BR42" s="88">
        <v>43387.552356133572</v>
      </c>
      <c r="BS42" s="88">
        <v>45645.196256977804</v>
      </c>
      <c r="BT42" s="88">
        <v>53399.279262634416</v>
      </c>
      <c r="BU42" s="88">
        <v>57409.83242795612</v>
      </c>
      <c r="BV42" s="88">
        <v>63019.996543298708</v>
      </c>
      <c r="BX42" s="138">
        <f t="shared" si="4"/>
        <v>1.3764648961988768</v>
      </c>
    </row>
    <row r="43" spans="1:76" ht="20.100000000000001" customHeight="1" x14ac:dyDescent="0.2">
      <c r="A43" s="52" t="s">
        <v>60</v>
      </c>
      <c r="B43" s="88">
        <v>360.804562488996</v>
      </c>
      <c r="C43" s="88">
        <v>357.08127497415808</v>
      </c>
      <c r="D43" s="88">
        <v>356.69458863608179</v>
      </c>
      <c r="E43" s="88">
        <v>350.33106256862942</v>
      </c>
      <c r="F43" s="88">
        <v>337.59653634917493</v>
      </c>
      <c r="G43" s="88">
        <v>359.95894320843064</v>
      </c>
      <c r="H43" s="88">
        <v>364.6210225336514</v>
      </c>
      <c r="I43" s="88">
        <v>363.40191834265227</v>
      </c>
      <c r="J43" s="88">
        <v>368.99691716980578</v>
      </c>
      <c r="K43" s="88">
        <v>402.15</v>
      </c>
      <c r="L43" s="27">
        <v>419.56344260008348</v>
      </c>
      <c r="M43" s="27">
        <v>416.0596263592891</v>
      </c>
      <c r="N43" s="27">
        <v>433.87729071459592</v>
      </c>
      <c r="O43" s="27">
        <v>493.45325827826548</v>
      </c>
      <c r="P43" s="27">
        <v>455.77843153946696</v>
      </c>
      <c r="Q43" s="27">
        <v>521.77688598052453</v>
      </c>
      <c r="R43" s="28" t="s">
        <v>53</v>
      </c>
      <c r="S43" s="27">
        <v>583.90083818264134</v>
      </c>
      <c r="T43" s="27">
        <v>597.94240890595256</v>
      </c>
      <c r="U43" s="27">
        <v>675.78</v>
      </c>
      <c r="V43" s="27">
        <v>707.18312687431387</v>
      </c>
      <c r="W43" s="27">
        <v>719.14670775706497</v>
      </c>
      <c r="X43" s="27">
        <v>797.21761569469049</v>
      </c>
      <c r="Y43" s="27">
        <v>864.98971747471114</v>
      </c>
      <c r="Z43" s="27">
        <v>900.23961492200453</v>
      </c>
      <c r="AA43" s="27">
        <v>987.46</v>
      </c>
      <c r="AB43" s="27">
        <v>969.2182115375216</v>
      </c>
      <c r="AC43" s="27">
        <v>1036.98</v>
      </c>
      <c r="AD43" s="27">
        <v>1121.8800000000001</v>
      </c>
      <c r="AE43" s="27">
        <v>1270.48</v>
      </c>
      <c r="AF43" s="27">
        <v>1259.97</v>
      </c>
      <c r="AG43" s="27">
        <v>1410.47</v>
      </c>
      <c r="AH43" s="27">
        <v>1545.11</v>
      </c>
      <c r="AI43" s="27">
        <v>1597.5</v>
      </c>
      <c r="AJ43" s="19">
        <v>1723.6682941750882</v>
      </c>
      <c r="AK43" s="27">
        <v>1816.22</v>
      </c>
      <c r="AL43" s="27">
        <v>1675.51</v>
      </c>
      <c r="AM43" s="27">
        <v>1966.99</v>
      </c>
      <c r="AN43" s="27">
        <v>2092.02</v>
      </c>
      <c r="AO43" s="27">
        <v>2304.5300000000002</v>
      </c>
      <c r="AP43" s="27">
        <v>2470.5024000712797</v>
      </c>
      <c r="AQ43" s="27">
        <v>2765.058801498129</v>
      </c>
      <c r="AR43" s="27">
        <v>3092.2279709473028</v>
      </c>
      <c r="AS43" s="27">
        <v>2963.2978329965522</v>
      </c>
      <c r="AT43" s="27">
        <v>3148.3755103768772</v>
      </c>
      <c r="AU43" s="27">
        <v>3458.5074840095763</v>
      </c>
      <c r="AV43" s="27">
        <v>3739.5845957253864</v>
      </c>
      <c r="AW43" s="27">
        <v>4157.4385150555036</v>
      </c>
      <c r="AX43" s="77" t="s">
        <v>53</v>
      </c>
      <c r="AY43" s="77" t="s">
        <v>53</v>
      </c>
      <c r="AZ43" s="77" t="s">
        <v>53</v>
      </c>
      <c r="BA43" s="49">
        <v>5496.3018305556261</v>
      </c>
      <c r="BB43" s="27">
        <v>5692.502138291753</v>
      </c>
      <c r="BC43" s="27">
        <v>5748.3307037488039</v>
      </c>
      <c r="BD43" s="27">
        <v>7070.1253004249738</v>
      </c>
      <c r="BE43" s="88">
        <v>7517.9506137505559</v>
      </c>
      <c r="BF43" s="88">
        <v>7998.1114583551835</v>
      </c>
      <c r="BG43" s="88">
        <v>8946.7809585279756</v>
      </c>
      <c r="BH43" s="88">
        <v>8859.2617634008748</v>
      </c>
      <c r="BI43" s="88">
        <v>8943.8275045431146</v>
      </c>
      <c r="BJ43" s="88">
        <v>9779.9632085511475</v>
      </c>
      <c r="BK43" s="88">
        <v>10399.797346497331</v>
      </c>
      <c r="BL43" s="88">
        <v>10180.581059475118</v>
      </c>
      <c r="BM43" s="88">
        <v>12134.778610300504</v>
      </c>
      <c r="BN43" s="88">
        <v>13951.546761612264</v>
      </c>
      <c r="BO43" s="88">
        <v>14101.017195932109</v>
      </c>
      <c r="BP43" s="88">
        <v>15118.977126042651</v>
      </c>
      <c r="BQ43" s="88">
        <v>17265.432395381369</v>
      </c>
      <c r="BR43" s="88">
        <v>18562.463697513649</v>
      </c>
      <c r="BS43" s="88">
        <v>19163.899724264716</v>
      </c>
      <c r="BT43" s="88">
        <v>20707.428695369279</v>
      </c>
      <c r="BU43" s="88">
        <v>20604.559336457143</v>
      </c>
      <c r="BV43" s="88">
        <v>26518.378892992838</v>
      </c>
      <c r="BX43" s="138"/>
    </row>
    <row r="44" spans="1:76" ht="20.100000000000001" customHeight="1" x14ac:dyDescent="0.2">
      <c r="A44" s="52" t="s">
        <v>98</v>
      </c>
      <c r="B44" s="88">
        <v>863.90639679329445</v>
      </c>
      <c r="C44" s="88">
        <v>790.24025174329722</v>
      </c>
      <c r="D44" s="88">
        <v>785.76372188198195</v>
      </c>
      <c r="E44" s="88">
        <v>802.60682937272566</v>
      </c>
      <c r="F44" s="88">
        <v>875.19480529112718</v>
      </c>
      <c r="G44" s="88">
        <v>890.41433318008944</v>
      </c>
      <c r="H44" s="88">
        <v>881.78799771442311</v>
      </c>
      <c r="I44" s="88">
        <v>832.48589166144779</v>
      </c>
      <c r="J44" s="88">
        <v>900.53567833145519</v>
      </c>
      <c r="K44" s="88">
        <v>1031.5</v>
      </c>
      <c r="L44" s="27">
        <v>1040.6650307408397</v>
      </c>
      <c r="M44" s="27">
        <v>1093.0629440943833</v>
      </c>
      <c r="N44" s="27">
        <v>1129.1045867751723</v>
      </c>
      <c r="O44" s="27">
        <v>1238.910765849718</v>
      </c>
      <c r="P44" s="27">
        <v>1226.5513193829563</v>
      </c>
      <c r="Q44" s="27">
        <v>1346.4627831817752</v>
      </c>
      <c r="R44" s="28" t="s">
        <v>53</v>
      </c>
      <c r="S44" s="27">
        <v>1582.8640506710885</v>
      </c>
      <c r="T44" s="27">
        <v>1603.5317783283458</v>
      </c>
      <c r="U44" s="27">
        <v>1700.56</v>
      </c>
      <c r="V44" s="27">
        <v>1770.5870983359691</v>
      </c>
      <c r="W44" s="27">
        <v>1904.6337483198706</v>
      </c>
      <c r="X44" s="27">
        <v>1997.3668385325354</v>
      </c>
      <c r="Y44" s="27">
        <v>1947.8675553829883</v>
      </c>
      <c r="Z44" s="27">
        <v>2117.5796270869405</v>
      </c>
      <c r="AA44" s="27">
        <v>2152.27</v>
      </c>
      <c r="AB44" s="27">
        <v>2502.3350428654248</v>
      </c>
      <c r="AC44" s="27">
        <v>2553.63</v>
      </c>
      <c r="AD44" s="27">
        <v>2696.28</v>
      </c>
      <c r="AE44" s="27">
        <v>2815.12</v>
      </c>
      <c r="AF44" s="27">
        <v>3123.01</v>
      </c>
      <c r="AG44" s="27">
        <v>3250.92</v>
      </c>
      <c r="AH44" s="27">
        <v>3369.55</v>
      </c>
      <c r="AI44" s="27">
        <v>3719.51</v>
      </c>
      <c r="AJ44" s="19">
        <v>3666.7074832055687</v>
      </c>
      <c r="AK44" s="27">
        <v>3882.86</v>
      </c>
      <c r="AL44" s="27">
        <v>3815.29</v>
      </c>
      <c r="AM44" s="27">
        <v>4196.05</v>
      </c>
      <c r="AN44" s="27">
        <v>4719.71</v>
      </c>
      <c r="AO44" s="27">
        <v>4770.38</v>
      </c>
      <c r="AP44" s="27">
        <v>5382.1120135719439</v>
      </c>
      <c r="AQ44" s="27">
        <v>5070.1397137885078</v>
      </c>
      <c r="AR44" s="27">
        <v>5675.3238760432423</v>
      </c>
      <c r="AS44" s="27">
        <v>5973.8750710528557</v>
      </c>
      <c r="AT44" s="27">
        <v>6893.0464740469633</v>
      </c>
      <c r="AU44" s="27">
        <v>7035.3699502077407</v>
      </c>
      <c r="AV44" s="27">
        <v>7036.0802955278423</v>
      </c>
      <c r="AW44" s="27">
        <v>7714.101088085391</v>
      </c>
      <c r="AX44" s="77" t="s">
        <v>53</v>
      </c>
      <c r="AY44" s="77" t="s">
        <v>53</v>
      </c>
      <c r="AZ44" s="77" t="s">
        <v>53</v>
      </c>
      <c r="BA44" s="49">
        <v>10426.718587352909</v>
      </c>
      <c r="BB44" s="27">
        <v>11986.266380850511</v>
      </c>
      <c r="BC44" s="27">
        <v>11437.614945123372</v>
      </c>
      <c r="BD44" s="27">
        <v>13914.616606396303</v>
      </c>
      <c r="BE44" s="88">
        <v>12667.580090200001</v>
      </c>
      <c r="BF44" s="88">
        <v>15032.848522184717</v>
      </c>
      <c r="BG44" s="88">
        <v>14956.185326349927</v>
      </c>
      <c r="BH44" s="88">
        <v>15539.098998171461</v>
      </c>
      <c r="BI44" s="88">
        <v>15418.586526781472</v>
      </c>
      <c r="BJ44" s="88">
        <v>18714.211073903713</v>
      </c>
      <c r="BK44" s="88">
        <v>21605.064291576717</v>
      </c>
      <c r="BL44" s="88">
        <v>23790.888486204123</v>
      </c>
      <c r="BM44" s="88">
        <v>21761.95830596198</v>
      </c>
      <c r="BN44" s="88">
        <v>27612.405853119843</v>
      </c>
      <c r="BO44" s="88">
        <v>28806.609113593364</v>
      </c>
      <c r="BP44" s="88">
        <v>31121.635934409489</v>
      </c>
      <c r="BQ44" s="88">
        <v>34417.955857247369</v>
      </c>
      <c r="BR44" s="88">
        <v>28371.272613284957</v>
      </c>
      <c r="BS44" s="88">
        <v>32868.938755429794</v>
      </c>
      <c r="BT44" s="88">
        <v>39695.793706880992</v>
      </c>
      <c r="BU44" s="88">
        <v>42698.55551619632</v>
      </c>
      <c r="BV44" s="88">
        <v>47772.325072615204</v>
      </c>
      <c r="BX44" s="138">
        <f t="shared" si="4"/>
        <v>0.8014798440502886</v>
      </c>
    </row>
    <row r="45" spans="1:76" ht="30" customHeight="1" thickBot="1" x14ac:dyDescent="0.25">
      <c r="A45" s="23" t="s">
        <v>39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37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47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76"/>
      <c r="AY45" s="76"/>
      <c r="AZ45" s="76"/>
      <c r="BA45" s="47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</row>
    <row r="46" spans="1:76" ht="20.100000000000001" customHeight="1" x14ac:dyDescent="0.2">
      <c r="A46" s="29" t="s">
        <v>40</v>
      </c>
      <c r="B46" s="88">
        <v>616.3940653291238</v>
      </c>
      <c r="C46" s="88">
        <v>594.46434141456325</v>
      </c>
      <c r="D46" s="88">
        <v>621.87423553823544</v>
      </c>
      <c r="E46" s="88">
        <v>664.46089833510075</v>
      </c>
      <c r="F46" s="88">
        <v>673.44842695354578</v>
      </c>
      <c r="G46" s="88">
        <v>682.71721345357128</v>
      </c>
      <c r="H46" s="88">
        <v>697.25083883247964</v>
      </c>
      <c r="I46" s="88">
        <v>742.82149611832176</v>
      </c>
      <c r="J46" s="88">
        <v>788.21854719183921</v>
      </c>
      <c r="K46" s="88">
        <v>833.8489963208126</v>
      </c>
      <c r="L46" s="27">
        <v>865.38282819361007</v>
      </c>
      <c r="M46" s="27">
        <v>924.03735638405612</v>
      </c>
      <c r="N46" s="27">
        <v>943.34264810522859</v>
      </c>
      <c r="O46" s="27">
        <v>969.09371133408945</v>
      </c>
      <c r="P46" s="27">
        <v>998.8280314732815</v>
      </c>
      <c r="Q46" s="27">
        <v>1107.4779965980008</v>
      </c>
      <c r="R46" s="28" t="s">
        <v>53</v>
      </c>
      <c r="S46" s="27">
        <v>1259.2865088203528</v>
      </c>
      <c r="T46" s="27">
        <v>1308.0539354306247</v>
      </c>
      <c r="U46" s="27">
        <v>1431.4188522193315</v>
      </c>
      <c r="V46" s="27">
        <v>1429.7984388061782</v>
      </c>
      <c r="W46" s="27">
        <v>1492.1521672970184</v>
      </c>
      <c r="X46" s="27">
        <v>1624.1133130744877</v>
      </c>
      <c r="Y46" s="27">
        <v>1663.1638200200155</v>
      </c>
      <c r="Z46" s="27">
        <v>1750.5910342895929</v>
      </c>
      <c r="AA46" s="27">
        <v>1839.6392081371505</v>
      </c>
      <c r="AB46" s="27">
        <v>1951.8045752672258</v>
      </c>
      <c r="AC46" s="27">
        <v>1999.2775355280919</v>
      </c>
      <c r="AD46" s="27">
        <v>2167.9734149522219</v>
      </c>
      <c r="AE46" s="27">
        <v>2255.6984069916884</v>
      </c>
      <c r="AF46" s="27">
        <v>2400.2803810327378</v>
      </c>
      <c r="AG46" s="27">
        <v>2494.8778416801688</v>
      </c>
      <c r="AH46" s="27">
        <v>2673.6311820551114</v>
      </c>
      <c r="AI46" s="27">
        <v>2824.3794681718232</v>
      </c>
      <c r="AJ46" s="19">
        <v>2954.6961299992322</v>
      </c>
      <c r="AK46" s="27">
        <v>3140.7932100464659</v>
      </c>
      <c r="AL46" s="27">
        <v>3348.3792015103695</v>
      </c>
      <c r="AM46" s="27">
        <v>3470.1708178587387</v>
      </c>
      <c r="AN46" s="27">
        <v>3848.55</v>
      </c>
      <c r="AO46" s="27">
        <v>3986.68</v>
      </c>
      <c r="AP46" s="27">
        <v>4313.3208005060023</v>
      </c>
      <c r="AQ46" s="27">
        <v>4546.5756160840529</v>
      </c>
      <c r="AR46" s="27">
        <v>4649.6667072269611</v>
      </c>
      <c r="AS46" s="27">
        <v>5129.2052323659918</v>
      </c>
      <c r="AT46" s="27">
        <v>5515.5768331782201</v>
      </c>
      <c r="AU46" s="27">
        <v>5669.456231253439</v>
      </c>
      <c r="AV46" s="27">
        <v>6041.7511776306246</v>
      </c>
      <c r="AW46" s="27">
        <v>6783.7294540704606</v>
      </c>
      <c r="AX46" s="77" t="s">
        <v>53</v>
      </c>
      <c r="AY46" s="77" t="s">
        <v>53</v>
      </c>
      <c r="AZ46" s="77" t="s">
        <v>53</v>
      </c>
      <c r="BA46" s="49">
        <v>9103.3675657327112</v>
      </c>
      <c r="BB46" s="27">
        <v>9843.6447308141778</v>
      </c>
      <c r="BC46" s="27">
        <v>10091.167135179494</v>
      </c>
      <c r="BD46" s="27">
        <v>10790.643597469099</v>
      </c>
      <c r="BE46" s="88">
        <v>11812.467531742184</v>
      </c>
      <c r="BF46" s="88">
        <v>12543.070969231239</v>
      </c>
      <c r="BG46" s="88">
        <v>14049.30872423375</v>
      </c>
      <c r="BH46" s="88">
        <v>14023.540641761523</v>
      </c>
      <c r="BI46" s="88">
        <v>14693.108087818386</v>
      </c>
      <c r="BJ46" s="88">
        <v>15529.767251618037</v>
      </c>
      <c r="BK46" s="88">
        <v>17882.527734272997</v>
      </c>
      <c r="BL46" s="88">
        <v>18858.277393448356</v>
      </c>
      <c r="BM46" s="88">
        <v>20152.919093840163</v>
      </c>
      <c r="BN46" s="88">
        <v>23242.873838757343</v>
      </c>
      <c r="BO46" s="88">
        <v>24984.407656048126</v>
      </c>
      <c r="BP46" s="88">
        <v>24948.011259293908</v>
      </c>
      <c r="BQ46" s="88">
        <v>24996.465975262134</v>
      </c>
      <c r="BR46" s="88">
        <v>26439.446650102811</v>
      </c>
      <c r="BS46" s="88">
        <v>29789.425915429605</v>
      </c>
      <c r="BT46" s="88">
        <v>35521.985064892942</v>
      </c>
      <c r="BU46" s="88">
        <v>40774.472735504249</v>
      </c>
      <c r="BV46" s="88">
        <v>42755.209641905974</v>
      </c>
      <c r="BX46" s="138"/>
    </row>
    <row r="47" spans="1:76" ht="20.100000000000001" customHeight="1" x14ac:dyDescent="0.2">
      <c r="A47" s="29" t="s">
        <v>41</v>
      </c>
      <c r="B47" s="88">
        <v>765.86634200877575</v>
      </c>
      <c r="C47" s="88">
        <v>787.95087560753302</v>
      </c>
      <c r="D47" s="88">
        <v>913.95700856791734</v>
      </c>
      <c r="E47" s="88">
        <v>810.66612298258042</v>
      </c>
      <c r="F47" s="88">
        <v>819.45827851343176</v>
      </c>
      <c r="G47" s="88">
        <v>846.26923163803519</v>
      </c>
      <c r="H47" s="88">
        <v>873.26842772551936</v>
      </c>
      <c r="I47" s="88">
        <v>950.56639148826889</v>
      </c>
      <c r="J47" s="88">
        <v>1023.4201834104907</v>
      </c>
      <c r="K47" s="88">
        <v>1036.7838436107693</v>
      </c>
      <c r="L47" s="27">
        <v>1127.9271059737439</v>
      </c>
      <c r="M47" s="27">
        <v>1174.6070568086711</v>
      </c>
      <c r="N47" s="27">
        <v>1194.6147390946674</v>
      </c>
      <c r="O47" s="27">
        <v>1267.590033830942</v>
      </c>
      <c r="P47" s="27">
        <v>1359.216985923357</v>
      </c>
      <c r="Q47" s="27">
        <v>1414.4187618846463</v>
      </c>
      <c r="R47" s="28" t="s">
        <v>53</v>
      </c>
      <c r="S47" s="27">
        <v>1556.8541979284239</v>
      </c>
      <c r="T47" s="27">
        <v>1723.024811383598</v>
      </c>
      <c r="U47" s="27">
        <v>1727.7521421891963</v>
      </c>
      <c r="V47" s="27">
        <v>1829.5314473738399</v>
      </c>
      <c r="W47" s="27">
        <v>1898.0913953965414</v>
      </c>
      <c r="X47" s="27">
        <v>2009.0277321117212</v>
      </c>
      <c r="Y47" s="27">
        <v>2084.2017238336175</v>
      </c>
      <c r="Z47" s="27">
        <v>2197.2406598172975</v>
      </c>
      <c r="AA47" s="27">
        <v>2392.0306982708435</v>
      </c>
      <c r="AB47" s="27">
        <v>2387.8849428655881</v>
      </c>
      <c r="AC47" s="27">
        <v>2620.7248171214342</v>
      </c>
      <c r="AD47" s="27">
        <v>2757.2533718507948</v>
      </c>
      <c r="AE47" s="27">
        <v>2905.9672360970553</v>
      </c>
      <c r="AF47" s="27">
        <v>2951.8892936676098</v>
      </c>
      <c r="AG47" s="27">
        <v>3251.3797516773993</v>
      </c>
      <c r="AH47" s="27">
        <v>3598.1986667547094</v>
      </c>
      <c r="AI47" s="27">
        <v>3661.7240931735782</v>
      </c>
      <c r="AJ47" s="19">
        <v>3819.1200857357617</v>
      </c>
      <c r="AK47" s="27">
        <v>4183.7048317773824</v>
      </c>
      <c r="AL47" s="27">
        <v>4526.4843162514344</v>
      </c>
      <c r="AM47" s="27">
        <v>4553.0944703900168</v>
      </c>
      <c r="AN47" s="27">
        <v>4812.08</v>
      </c>
      <c r="AO47" s="27">
        <v>5041.97</v>
      </c>
      <c r="AP47" s="27">
        <v>5531.3468074599605</v>
      </c>
      <c r="AQ47" s="27">
        <v>6053.5543627148745</v>
      </c>
      <c r="AR47" s="27">
        <v>6330.1011023115252</v>
      </c>
      <c r="AS47" s="27">
        <v>6747.3264047323701</v>
      </c>
      <c r="AT47" s="27">
        <v>7148.1951985879223</v>
      </c>
      <c r="AU47" s="27">
        <v>7829.7637469390656</v>
      </c>
      <c r="AV47" s="27">
        <v>8047.676840631967</v>
      </c>
      <c r="AW47" s="27">
        <v>8844.8670310816342</v>
      </c>
      <c r="AX47" s="77" t="s">
        <v>53</v>
      </c>
      <c r="AY47" s="77" t="s">
        <v>53</v>
      </c>
      <c r="AZ47" s="77" t="s">
        <v>53</v>
      </c>
      <c r="BA47" s="49">
        <v>11484.162623033933</v>
      </c>
      <c r="BB47" s="27">
        <v>12784.161821618049</v>
      </c>
      <c r="BC47" s="27">
        <v>13918.248792673727</v>
      </c>
      <c r="BD47" s="27">
        <v>14390.587825507102</v>
      </c>
      <c r="BE47" s="88">
        <v>15726.044569315733</v>
      </c>
      <c r="BF47" s="88">
        <v>16546.330027398988</v>
      </c>
      <c r="BG47" s="88">
        <v>17638.880218135208</v>
      </c>
      <c r="BH47" s="88">
        <v>19200.616404256845</v>
      </c>
      <c r="BI47" s="88">
        <v>19190.144338990496</v>
      </c>
      <c r="BJ47" s="88">
        <v>20703.098881689632</v>
      </c>
      <c r="BK47" s="88">
        <v>22928.694676721385</v>
      </c>
      <c r="BL47" s="88">
        <v>25142.570988446692</v>
      </c>
      <c r="BM47" s="88">
        <v>26943.681693340583</v>
      </c>
      <c r="BN47" s="88">
        <v>29682.181315385966</v>
      </c>
      <c r="BO47" s="88">
        <v>31806.01011533619</v>
      </c>
      <c r="BP47" s="88">
        <v>32372.19226223226</v>
      </c>
      <c r="BQ47" s="88">
        <v>37547.675601158451</v>
      </c>
      <c r="BR47" s="88">
        <v>39314.366063263689</v>
      </c>
      <c r="BS47" s="88">
        <v>41510.696526753811</v>
      </c>
      <c r="BT47" s="88">
        <v>42608.024831653063</v>
      </c>
      <c r="BU47" s="88">
        <v>53301.398723394304</v>
      </c>
      <c r="BV47" s="88">
        <v>64190.995696990409</v>
      </c>
      <c r="BX47" s="138">
        <f t="shared" ref="BX47:BX48" si="5">+BV47/BV$46-1</f>
        <v>0.50136079871011607</v>
      </c>
    </row>
    <row r="48" spans="1:76" ht="20.100000000000001" customHeight="1" x14ac:dyDescent="0.2">
      <c r="A48" s="29" t="s">
        <v>42</v>
      </c>
      <c r="B48" s="88">
        <v>1011.7342152966917</v>
      </c>
      <c r="C48" s="88">
        <v>1085.3127517993094</v>
      </c>
      <c r="D48" s="88">
        <v>1082.5888669584363</v>
      </c>
      <c r="E48" s="88">
        <v>1068.5974651621448</v>
      </c>
      <c r="F48" s="88">
        <v>1050.7792348190244</v>
      </c>
      <c r="G48" s="88">
        <v>1107.3334183993484</v>
      </c>
      <c r="H48" s="88">
        <v>1131.8902151542368</v>
      </c>
      <c r="I48" s="88">
        <v>1196.953316951644</v>
      </c>
      <c r="J48" s="88">
        <v>1284.6417643003947</v>
      </c>
      <c r="K48" s="88">
        <v>1292.4805279389304</v>
      </c>
      <c r="L48" s="27">
        <v>1406.0606983858283</v>
      </c>
      <c r="M48" s="27">
        <v>1454.8937623317229</v>
      </c>
      <c r="N48" s="27">
        <v>1556.8797334084736</v>
      </c>
      <c r="O48" s="27">
        <v>1608.6483338046899</v>
      </c>
      <c r="P48" s="27">
        <v>1694.549402181894</v>
      </c>
      <c r="Q48" s="27">
        <v>1749.3936512529287</v>
      </c>
      <c r="R48" s="28" t="s">
        <v>53</v>
      </c>
      <c r="S48" s="27">
        <v>2071.5336397794294</v>
      </c>
      <c r="T48" s="27">
        <v>2036.9508882346577</v>
      </c>
      <c r="U48" s="27">
        <v>2195.9666451324188</v>
      </c>
      <c r="V48" s="27">
        <v>2395.0693584945166</v>
      </c>
      <c r="W48" s="27">
        <v>2426.8888444931695</v>
      </c>
      <c r="X48" s="27">
        <v>2527.6209545213974</v>
      </c>
      <c r="Y48" s="27">
        <v>2667.2994348216753</v>
      </c>
      <c r="Z48" s="27">
        <v>2842.7881301269244</v>
      </c>
      <c r="AA48" s="27">
        <v>2852.541519853452</v>
      </c>
      <c r="AB48" s="27">
        <v>3015.7616564675095</v>
      </c>
      <c r="AC48" s="27">
        <v>3261.2804405746456</v>
      </c>
      <c r="AD48" s="27">
        <v>3533.0852269340417</v>
      </c>
      <c r="AE48" s="27">
        <v>3641.2936323275412</v>
      </c>
      <c r="AF48" s="27">
        <v>3796.2017228741793</v>
      </c>
      <c r="AG48" s="27">
        <v>4249.3542253866099</v>
      </c>
      <c r="AH48" s="27">
        <v>4567.7755186189697</v>
      </c>
      <c r="AI48" s="27">
        <v>4885.3922071973675</v>
      </c>
      <c r="AJ48" s="19">
        <v>4928.1988720532736</v>
      </c>
      <c r="AK48" s="27">
        <v>5235.4711403936544</v>
      </c>
      <c r="AL48" s="27">
        <v>5691.0258793920066</v>
      </c>
      <c r="AM48" s="27">
        <v>5727.0014191610526</v>
      </c>
      <c r="AN48" s="27">
        <v>6192.59</v>
      </c>
      <c r="AO48" s="27">
        <v>6542.49</v>
      </c>
      <c r="AP48" s="27">
        <v>7121.5395920887568</v>
      </c>
      <c r="AQ48" s="27">
        <v>7218.8218713105252</v>
      </c>
      <c r="AR48" s="27">
        <v>7672.5019961214575</v>
      </c>
      <c r="AS48" s="27">
        <v>8367.3664451657423</v>
      </c>
      <c r="AT48" s="27">
        <v>9184.6411943373187</v>
      </c>
      <c r="AU48" s="27">
        <v>9894.342183984134</v>
      </c>
      <c r="AV48" s="27">
        <v>10231.349602741027</v>
      </c>
      <c r="AW48" s="27">
        <v>10644.851677527113</v>
      </c>
      <c r="AX48" s="77" t="s">
        <v>53</v>
      </c>
      <c r="AY48" s="77" t="s">
        <v>53</v>
      </c>
      <c r="AZ48" s="77" t="s">
        <v>53</v>
      </c>
      <c r="BA48" s="49">
        <v>16407.659400246048</v>
      </c>
      <c r="BB48" s="27">
        <v>16614.824769234743</v>
      </c>
      <c r="BC48" s="27">
        <v>18072.759512316734</v>
      </c>
      <c r="BD48" s="27">
        <v>19057.338750995983</v>
      </c>
      <c r="BE48" s="88">
        <v>20196.211927651522</v>
      </c>
      <c r="BF48" s="88">
        <v>21203.877752729411</v>
      </c>
      <c r="BG48" s="88">
        <v>22437.126283406105</v>
      </c>
      <c r="BH48" s="88">
        <v>24692.450490614207</v>
      </c>
      <c r="BI48" s="88">
        <v>24999.217559223343</v>
      </c>
      <c r="BJ48" s="88">
        <v>26225.281651352328</v>
      </c>
      <c r="BK48" s="88">
        <v>29268.834511373196</v>
      </c>
      <c r="BL48" s="88">
        <v>31765.915406149197</v>
      </c>
      <c r="BM48" s="88">
        <v>34698.381989901267</v>
      </c>
      <c r="BN48" s="88">
        <v>37838.711574744586</v>
      </c>
      <c r="BO48" s="88">
        <v>41949.732573554182</v>
      </c>
      <c r="BP48" s="88">
        <v>45945.150248048434</v>
      </c>
      <c r="BQ48" s="88">
        <v>51813.184613434016</v>
      </c>
      <c r="BR48" s="88">
        <v>52137.786181391843</v>
      </c>
      <c r="BS48" s="88">
        <v>55030.010311148821</v>
      </c>
      <c r="BT48" s="88">
        <v>62775.285702647278</v>
      </c>
      <c r="BU48" s="88">
        <v>71255.367054005619</v>
      </c>
      <c r="BV48" s="88">
        <v>76058.382203194953</v>
      </c>
      <c r="BX48" s="138">
        <f t="shared" si="5"/>
        <v>0.77892665806618555</v>
      </c>
    </row>
    <row r="49" spans="1:76" ht="30" customHeight="1" thickBot="1" x14ac:dyDescent="0.25">
      <c r="A49" s="23" t="s">
        <v>43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37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47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76"/>
      <c r="AY49" s="76"/>
      <c r="AZ49" s="76"/>
      <c r="BA49" s="47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</row>
    <row r="50" spans="1:76" ht="20.100000000000001" customHeight="1" x14ac:dyDescent="0.2">
      <c r="A50" s="29" t="s">
        <v>44</v>
      </c>
      <c r="B50" s="88">
        <v>1674.9353881864913</v>
      </c>
      <c r="C50" s="88">
        <v>1657.011730581793</v>
      </c>
      <c r="D50" s="88">
        <v>1973.8107675568708</v>
      </c>
      <c r="E50" s="88">
        <v>1656.4187387572592</v>
      </c>
      <c r="F50" s="88">
        <v>1622.8150012413669</v>
      </c>
      <c r="G50" s="88">
        <v>1735.979052848679</v>
      </c>
      <c r="H50" s="88">
        <v>1852.0559959855616</v>
      </c>
      <c r="I50" s="88">
        <v>1976.0882840781137</v>
      </c>
      <c r="J50" s="88">
        <v>2166.1598500651394</v>
      </c>
      <c r="K50" s="88">
        <v>2099.3569645498515</v>
      </c>
      <c r="L50" s="27">
        <v>2274.5733040055575</v>
      </c>
      <c r="M50" s="27">
        <v>2390.2385655903267</v>
      </c>
      <c r="N50" s="27">
        <v>2392.7110306622367</v>
      </c>
      <c r="O50" s="27">
        <v>2499.2174771028185</v>
      </c>
      <c r="P50" s="27">
        <v>2764.2726510442162</v>
      </c>
      <c r="Q50" s="27">
        <v>2727.0951010198669</v>
      </c>
      <c r="R50" s="28" t="s">
        <v>53</v>
      </c>
      <c r="S50" s="27">
        <v>2847.9312132383907</v>
      </c>
      <c r="T50" s="27">
        <v>3240.1977751760064</v>
      </c>
      <c r="U50" s="27">
        <v>3304.4397593162753</v>
      </c>
      <c r="V50" s="27">
        <v>3348.4625232245821</v>
      </c>
      <c r="W50" s="27">
        <v>3316.5869729756446</v>
      </c>
      <c r="X50" s="27">
        <v>3769.143394592797</v>
      </c>
      <c r="Y50" s="27">
        <v>3949.1960297802948</v>
      </c>
      <c r="Z50" s="27">
        <v>4035.3344259744554</v>
      </c>
      <c r="AA50" s="27">
        <v>4224.4815420326977</v>
      </c>
      <c r="AB50" s="27">
        <v>4230.7350052074044</v>
      </c>
      <c r="AC50" s="27">
        <v>4706.0953622335273</v>
      </c>
      <c r="AD50" s="27">
        <v>5004.7146387597022</v>
      </c>
      <c r="AE50" s="27">
        <v>5010.596451083481</v>
      </c>
      <c r="AF50" s="27">
        <v>4887.5855579908657</v>
      </c>
      <c r="AG50" s="27">
        <v>5700.3098349702286</v>
      </c>
      <c r="AH50" s="27">
        <v>5944.8662612444678</v>
      </c>
      <c r="AI50" s="27">
        <v>6430.5444710499805</v>
      </c>
      <c r="AJ50" s="19">
        <v>6714.7745890104197</v>
      </c>
      <c r="AK50" s="27">
        <v>6480.4670179878703</v>
      </c>
      <c r="AL50" s="27">
        <v>7509.9284655610709</v>
      </c>
      <c r="AM50" s="27">
        <v>7254.1773097016858</v>
      </c>
      <c r="AN50" s="27">
        <v>8428.4699999999993</v>
      </c>
      <c r="AO50" s="27">
        <v>8189.31</v>
      </c>
      <c r="AP50" s="27">
        <v>9082.5838849407901</v>
      </c>
      <c r="AQ50" s="27">
        <v>9240.5439110373682</v>
      </c>
      <c r="AR50" s="27">
        <v>9663.5974134185653</v>
      </c>
      <c r="AS50" s="27">
        <v>11677.241907054648</v>
      </c>
      <c r="AT50" s="27">
        <v>12049.541836065104</v>
      </c>
      <c r="AU50" s="27">
        <v>12903.043945775487</v>
      </c>
      <c r="AV50" s="27">
        <v>12508.039085266519</v>
      </c>
      <c r="AW50" s="27">
        <v>14008.003658815456</v>
      </c>
      <c r="AX50" s="77" t="s">
        <v>53</v>
      </c>
      <c r="AY50" s="77" t="s">
        <v>53</v>
      </c>
      <c r="AZ50" s="77" t="s">
        <v>53</v>
      </c>
      <c r="BA50" s="49">
        <v>22029.776144595464</v>
      </c>
      <c r="BB50" s="27">
        <v>24133.547052567406</v>
      </c>
      <c r="BC50" s="27">
        <v>25438.125032436496</v>
      </c>
      <c r="BD50" s="27">
        <v>25564.869222046109</v>
      </c>
      <c r="BE50" s="88">
        <v>27691.168970391656</v>
      </c>
      <c r="BF50" s="88">
        <v>28846.937304954565</v>
      </c>
      <c r="BG50" s="88">
        <v>30759.151611441001</v>
      </c>
      <c r="BH50" s="88">
        <v>36609.625155586415</v>
      </c>
      <c r="BI50" s="88">
        <v>34789.719574377283</v>
      </c>
      <c r="BJ50" s="88">
        <v>35542.083977312817</v>
      </c>
      <c r="BK50" s="88">
        <v>41895.6545293936</v>
      </c>
      <c r="BL50" s="88">
        <v>47472.712808177028</v>
      </c>
      <c r="BM50" s="88">
        <v>49787.819013686567</v>
      </c>
      <c r="BN50" s="88">
        <v>56519.001885504425</v>
      </c>
      <c r="BO50" s="88">
        <v>58700.274068031009</v>
      </c>
      <c r="BP50" s="88">
        <v>62320.938401099811</v>
      </c>
      <c r="BQ50" s="88">
        <v>75330.153375095906</v>
      </c>
      <c r="BR50" s="88">
        <v>70186.176636120654</v>
      </c>
      <c r="BS50" s="88">
        <v>73885.927624158197</v>
      </c>
      <c r="BT50" s="88">
        <v>84568.498990057924</v>
      </c>
      <c r="BU50" s="88">
        <v>101647.80990396182</v>
      </c>
      <c r="BV50" s="88">
        <v>114739.63363416561</v>
      </c>
      <c r="BX50" s="138">
        <f>+BV50/BV$53-1</f>
        <v>2.4116877755957318</v>
      </c>
    </row>
    <row r="51" spans="1:76" ht="20.100000000000001" customHeight="1" x14ac:dyDescent="0.2">
      <c r="A51" s="29" t="s">
        <v>45</v>
      </c>
      <c r="B51" s="88">
        <v>1062.6051642484758</v>
      </c>
      <c r="C51" s="88">
        <v>1048.3710482079641</v>
      </c>
      <c r="D51" s="88">
        <v>1065.672297082431</v>
      </c>
      <c r="E51" s="88">
        <v>1022.9316665411377</v>
      </c>
      <c r="F51" s="88">
        <v>1089.9797544052135</v>
      </c>
      <c r="G51" s="88">
        <v>1112.1531023489601</v>
      </c>
      <c r="H51" s="88">
        <v>1138.1600490853566</v>
      </c>
      <c r="I51" s="88">
        <v>1169.4916053602644</v>
      </c>
      <c r="J51" s="88">
        <v>1205.6251522362711</v>
      </c>
      <c r="K51" s="88">
        <v>1337.1937520759714</v>
      </c>
      <c r="L51" s="27">
        <v>1457.1987884714608</v>
      </c>
      <c r="M51" s="27">
        <v>1509.5491969038919</v>
      </c>
      <c r="N51" s="27">
        <v>1505.9653002599084</v>
      </c>
      <c r="O51" s="27">
        <v>1624.9116168938415</v>
      </c>
      <c r="P51" s="27">
        <v>1712.3219342520617</v>
      </c>
      <c r="Q51" s="27">
        <v>1644.8460208646277</v>
      </c>
      <c r="R51" s="28" t="s">
        <v>53</v>
      </c>
      <c r="S51" s="27">
        <v>2044.7808999606834</v>
      </c>
      <c r="T51" s="27">
        <v>2025.3453518267238</v>
      </c>
      <c r="U51" s="27">
        <v>2179.8359997459738</v>
      </c>
      <c r="V51" s="27">
        <v>2360.3335314744049</v>
      </c>
      <c r="W51" s="27">
        <v>2413.7638808900092</v>
      </c>
      <c r="X51" s="27">
        <v>2343.7092008486229</v>
      </c>
      <c r="Y51" s="27">
        <v>2513.3159236424631</v>
      </c>
      <c r="Z51" s="27">
        <v>2681.3872017520548</v>
      </c>
      <c r="AA51" s="27">
        <v>2764.8462998982113</v>
      </c>
      <c r="AB51" s="27">
        <v>3059.4252160402107</v>
      </c>
      <c r="AC51" s="27">
        <v>3212.3532041852604</v>
      </c>
      <c r="AD51" s="27">
        <v>3247.8921595027855</v>
      </c>
      <c r="AE51" s="27">
        <v>3508.6488283250965</v>
      </c>
      <c r="AF51" s="27">
        <v>3652.1557388902406</v>
      </c>
      <c r="AG51" s="27">
        <v>3973.9012108479133</v>
      </c>
      <c r="AH51" s="27">
        <v>4408.897628662261</v>
      </c>
      <c r="AI51" s="27">
        <v>4376.7545626351866</v>
      </c>
      <c r="AJ51" s="19">
        <v>4488.7117055788212</v>
      </c>
      <c r="AK51" s="27">
        <v>4837.837262263015</v>
      </c>
      <c r="AL51" s="27">
        <v>5152.8716478714723</v>
      </c>
      <c r="AM51" s="27">
        <v>5196.6589035068318</v>
      </c>
      <c r="AN51" s="27">
        <v>5868.1</v>
      </c>
      <c r="AO51" s="27">
        <v>6091.38</v>
      </c>
      <c r="AP51" s="27">
        <v>7062.7923434485938</v>
      </c>
      <c r="AQ51" s="27">
        <v>7249.8053524375646</v>
      </c>
      <c r="AR51" s="27">
        <v>7395.1123657954613</v>
      </c>
      <c r="AS51" s="27">
        <v>8082.7814723848487</v>
      </c>
      <c r="AT51" s="27">
        <v>8875.4010837786991</v>
      </c>
      <c r="AU51" s="27">
        <v>9173.6423609860667</v>
      </c>
      <c r="AV51" s="27">
        <v>9106.4523895597486</v>
      </c>
      <c r="AW51" s="27">
        <v>10155.627933321684</v>
      </c>
      <c r="AX51" s="77" t="s">
        <v>53</v>
      </c>
      <c r="AY51" s="77" t="s">
        <v>53</v>
      </c>
      <c r="AZ51" s="77" t="s">
        <v>53</v>
      </c>
      <c r="BA51" s="49">
        <v>14710.930353314166</v>
      </c>
      <c r="BB51" s="27">
        <v>15307.640456215535</v>
      </c>
      <c r="BC51" s="27">
        <v>15976.344626160508</v>
      </c>
      <c r="BD51" s="27">
        <v>16347.49658162066</v>
      </c>
      <c r="BE51" s="88">
        <v>19278.388062881717</v>
      </c>
      <c r="BF51" s="88">
        <v>19265.567416744743</v>
      </c>
      <c r="BG51" s="88">
        <v>21007.789538548615</v>
      </c>
      <c r="BH51" s="88">
        <v>21913.178826189443</v>
      </c>
      <c r="BI51" s="88">
        <v>21007.789538548615</v>
      </c>
      <c r="BJ51" s="88">
        <v>23936.260211000903</v>
      </c>
      <c r="BK51" s="88">
        <v>28158.951654069413</v>
      </c>
      <c r="BL51" s="88">
        <v>29869.338797529606</v>
      </c>
      <c r="BM51" s="88">
        <v>31730.462736659567</v>
      </c>
      <c r="BN51" s="88">
        <v>35740.048989701136</v>
      </c>
      <c r="BO51" s="88">
        <v>39001.392567572359</v>
      </c>
      <c r="BP51" s="88">
        <v>42558.099794430593</v>
      </c>
      <c r="BQ51" s="88">
        <v>45104.16471815879</v>
      </c>
      <c r="BR51" s="88">
        <v>45553.00100145927</v>
      </c>
      <c r="BS51" s="88">
        <v>51267.26399986141</v>
      </c>
      <c r="BT51" s="88">
        <v>56374.472594986073</v>
      </c>
      <c r="BU51" s="88">
        <v>60493.573003480415</v>
      </c>
      <c r="BV51" s="88">
        <v>68516.868360743916</v>
      </c>
      <c r="BX51" s="138">
        <f t="shared" ref="BX51:BX52" si="6">+BV51/BV$53-1</f>
        <v>1.0372922137241916</v>
      </c>
    </row>
    <row r="52" spans="1:76" ht="20.100000000000001" customHeight="1" x14ac:dyDescent="0.2">
      <c r="A52" s="29" t="s">
        <v>46</v>
      </c>
      <c r="B52" s="88">
        <v>603.94334698519754</v>
      </c>
      <c r="C52" s="88">
        <v>628.82560692549055</v>
      </c>
      <c r="D52" s="88">
        <v>654.13991168967152</v>
      </c>
      <c r="E52" s="88">
        <v>683.27676590603153</v>
      </c>
      <c r="F52" s="88">
        <v>697.29660241309853</v>
      </c>
      <c r="G52" s="88">
        <v>704.61447230496117</v>
      </c>
      <c r="H52" s="88">
        <v>738.93399750721278</v>
      </c>
      <c r="I52" s="88">
        <v>795.97807236918391</v>
      </c>
      <c r="J52" s="88">
        <v>826.88051037724142</v>
      </c>
      <c r="K52" s="88">
        <v>868.36037965903279</v>
      </c>
      <c r="L52" s="27">
        <v>960.0154627634281</v>
      </c>
      <c r="M52" s="27">
        <v>979.04298817894255</v>
      </c>
      <c r="N52" s="27">
        <v>1048.2448246301617</v>
      </c>
      <c r="O52" s="27">
        <v>1084.7626826914786</v>
      </c>
      <c r="P52" s="27">
        <v>1112.2248684238486</v>
      </c>
      <c r="Q52" s="27">
        <v>1242.4392347009557</v>
      </c>
      <c r="R52" s="28" t="s">
        <v>53</v>
      </c>
      <c r="S52" s="27">
        <v>1389.2811598476453</v>
      </c>
      <c r="T52" s="27">
        <v>1432.2414981092361</v>
      </c>
      <c r="U52" s="27">
        <v>1525.8903454884994</v>
      </c>
      <c r="V52" s="27">
        <v>1622.6366116253862</v>
      </c>
      <c r="W52" s="27">
        <v>1689.223824619349</v>
      </c>
      <c r="X52" s="27">
        <v>1812.1363578759144</v>
      </c>
      <c r="Y52" s="27">
        <v>1861.1317914568008</v>
      </c>
      <c r="Z52" s="27">
        <v>1989.5867612542763</v>
      </c>
      <c r="AA52" s="27">
        <v>2061.384579518307</v>
      </c>
      <c r="AB52" s="27">
        <v>2123.2522842573667</v>
      </c>
      <c r="AC52" s="27">
        <v>2229.1323429604954</v>
      </c>
      <c r="AD52" s="27">
        <v>2488.3265490726785</v>
      </c>
      <c r="AE52" s="27">
        <v>2639.0126452207851</v>
      </c>
      <c r="AF52" s="27">
        <v>2752.3118507605213</v>
      </c>
      <c r="AG52" s="27">
        <v>2982.3090880355408</v>
      </c>
      <c r="AH52" s="27">
        <v>3202.2379956765958</v>
      </c>
      <c r="AI52" s="27">
        <v>3428.8319871009421</v>
      </c>
      <c r="AJ52" s="19">
        <v>3527.1214702838829</v>
      </c>
      <c r="AK52" s="27">
        <v>3808.5924282579458</v>
      </c>
      <c r="AL52" s="27">
        <v>4140.9641797783379</v>
      </c>
      <c r="AM52" s="27">
        <v>4241.5896819407399</v>
      </c>
      <c r="AN52" s="27">
        <v>4447.96</v>
      </c>
      <c r="AO52" s="27">
        <v>4771.8100000000004</v>
      </c>
      <c r="AP52" s="27">
        <v>5086.061239259885</v>
      </c>
      <c r="AQ52" s="27">
        <v>5382.1037777728761</v>
      </c>
      <c r="AR52" s="27">
        <v>5681.8814133008636</v>
      </c>
      <c r="AS52" s="27">
        <v>6126.2634427634293</v>
      </c>
      <c r="AT52" s="27">
        <v>6509.3121305824152</v>
      </c>
      <c r="AU52" s="27">
        <v>7115.8770532846593</v>
      </c>
      <c r="AV52" s="27">
        <v>7582.8702273251092</v>
      </c>
      <c r="AW52" s="27">
        <v>8050.7432144275999</v>
      </c>
      <c r="AX52" s="77" t="s">
        <v>53</v>
      </c>
      <c r="AY52" s="77" t="s">
        <v>53</v>
      </c>
      <c r="AZ52" s="77" t="s">
        <v>53</v>
      </c>
      <c r="BA52" s="49">
        <v>10843.52691001966</v>
      </c>
      <c r="BB52" s="27">
        <v>11394.212797540426</v>
      </c>
      <c r="BC52" s="27">
        <v>12373.173413220631</v>
      </c>
      <c r="BD52" s="27">
        <v>13311.43777504078</v>
      </c>
      <c r="BE52" s="88">
        <v>14012.603106907593</v>
      </c>
      <c r="BF52" s="88">
        <v>15308.395637963793</v>
      </c>
      <c r="BG52" s="88">
        <v>16163.906385140839</v>
      </c>
      <c r="BH52" s="88">
        <v>16587.715877934101</v>
      </c>
      <c r="BI52" s="88">
        <v>16163.906385140839</v>
      </c>
      <c r="BJ52" s="88">
        <v>18314.040701808706</v>
      </c>
      <c r="BK52" s="88">
        <v>20138.402637051731</v>
      </c>
      <c r="BL52" s="88">
        <v>21503.050185372038</v>
      </c>
      <c r="BM52" s="88">
        <v>23120.913226086886</v>
      </c>
      <c r="BN52" s="88">
        <v>26005.965708529216</v>
      </c>
      <c r="BO52" s="88">
        <v>27523.854141365638</v>
      </c>
      <c r="BP52" s="88">
        <v>29730.426344184438</v>
      </c>
      <c r="BQ52" s="88">
        <v>32123.351686056125</v>
      </c>
      <c r="BR52" s="88">
        <v>32751.364230637868</v>
      </c>
      <c r="BS52" s="88">
        <v>35207.352121789554</v>
      </c>
      <c r="BT52" s="88">
        <v>40420.959243093581</v>
      </c>
      <c r="BU52" s="88">
        <v>47883.099809894775</v>
      </c>
      <c r="BV52" s="88">
        <v>50319.4952645046</v>
      </c>
      <c r="BX52" s="138">
        <f t="shared" si="6"/>
        <v>0.49620842799116938</v>
      </c>
    </row>
    <row r="53" spans="1:76" ht="20.100000000000001" customHeight="1" thickBot="1" x14ac:dyDescent="0.25">
      <c r="A53" s="30" t="s">
        <v>47</v>
      </c>
      <c r="B53" s="89">
        <v>423.51380355384703</v>
      </c>
      <c r="C53" s="89">
        <v>441.54743986714271</v>
      </c>
      <c r="D53" s="89">
        <v>454.60921205498363</v>
      </c>
      <c r="E53" s="89">
        <v>476.09932949617007</v>
      </c>
      <c r="F53" s="89">
        <v>459.86893259637668</v>
      </c>
      <c r="G53" s="89">
        <v>464.69371480507419</v>
      </c>
      <c r="H53" s="89">
        <v>507.84173676213146</v>
      </c>
      <c r="I53" s="89">
        <v>519.38490624371764</v>
      </c>
      <c r="J53" s="89">
        <v>563.21502601368798</v>
      </c>
      <c r="K53" s="89">
        <v>592.75980720622363</v>
      </c>
      <c r="L53" s="31">
        <v>618.27426890577487</v>
      </c>
      <c r="M53" s="31">
        <v>660.96010303947537</v>
      </c>
      <c r="N53" s="31">
        <v>709.70307756084776</v>
      </c>
      <c r="O53" s="31">
        <v>720.29476041638634</v>
      </c>
      <c r="P53" s="31">
        <v>731.0527831085293</v>
      </c>
      <c r="Q53" s="31">
        <v>819.10087751320168</v>
      </c>
      <c r="R53" s="32" t="s">
        <v>53</v>
      </c>
      <c r="S53" s="31">
        <v>904.36792448029212</v>
      </c>
      <c r="T53" s="31">
        <v>984.22916358905502</v>
      </c>
      <c r="U53" s="31">
        <v>1085.8105503776019</v>
      </c>
      <c r="V53" s="31">
        <v>1093.5546750472693</v>
      </c>
      <c r="W53" s="31">
        <v>1198.483983264957</v>
      </c>
      <c r="X53" s="31">
        <v>1243.0806859269642</v>
      </c>
      <c r="Y53" s="31">
        <v>1279.3999889164199</v>
      </c>
      <c r="Z53" s="31">
        <v>1320.4016077758558</v>
      </c>
      <c r="AA53" s="31">
        <v>1444.1777648281882</v>
      </c>
      <c r="AB53" s="31">
        <v>1550.3295720903932</v>
      </c>
      <c r="AC53" s="31">
        <v>1614.4244638930559</v>
      </c>
      <c r="AD53" s="31">
        <v>1688.9168541287042</v>
      </c>
      <c r="AE53" s="31">
        <v>1825.614193409046</v>
      </c>
      <c r="AF53" s="31">
        <v>1985.6775889515793</v>
      </c>
      <c r="AG53" s="31">
        <v>2034.059246628145</v>
      </c>
      <c r="AH53" s="31">
        <v>2285.2178984412549</v>
      </c>
      <c r="AI53" s="31">
        <v>2314.9979872068143</v>
      </c>
      <c r="AJ53" s="48">
        <v>2569.4442776112569</v>
      </c>
      <c r="AK53" s="31">
        <v>2717.5643071062809</v>
      </c>
      <c r="AL53" s="31">
        <v>2844.4674651088676</v>
      </c>
      <c r="AM53" s="31">
        <v>2982.8428251979476</v>
      </c>
      <c r="AN53" s="31">
        <v>3293.5</v>
      </c>
      <c r="AO53" s="31">
        <v>3447.5</v>
      </c>
      <c r="AP53" s="31">
        <v>3724.959274564625</v>
      </c>
      <c r="AQ53" s="31">
        <v>3954.5008369303569</v>
      </c>
      <c r="AR53" s="31">
        <v>4363.9007507787856</v>
      </c>
      <c r="AS53" s="31">
        <v>4662.9702346593967</v>
      </c>
      <c r="AT53" s="31">
        <v>4725.960473198299</v>
      </c>
      <c r="AU53" s="31">
        <v>5152.8215875963861</v>
      </c>
      <c r="AV53" s="31">
        <v>5682.091835578899</v>
      </c>
      <c r="AW53" s="31">
        <v>6007.2076971141496</v>
      </c>
      <c r="AX53" s="78" t="s">
        <v>53</v>
      </c>
      <c r="AY53" s="78" t="s">
        <v>53</v>
      </c>
      <c r="AZ53" s="78" t="s">
        <v>53</v>
      </c>
      <c r="BA53" s="48">
        <v>8114.1894185833517</v>
      </c>
      <c r="BB53" s="31">
        <v>8004.9758867072769</v>
      </c>
      <c r="BC53" s="31">
        <v>9041.2231782175313</v>
      </c>
      <c r="BD53" s="31">
        <v>9955.0303417265295</v>
      </c>
      <c r="BE53" s="89">
        <v>10248.473451206402</v>
      </c>
      <c r="BF53" s="89">
        <v>10775.818190273851</v>
      </c>
      <c r="BG53" s="89">
        <v>11301.525098826267</v>
      </c>
      <c r="BH53" s="89">
        <v>12172.103437872522</v>
      </c>
      <c r="BI53" s="89">
        <v>11301.525098826267</v>
      </c>
      <c r="BJ53" s="89">
        <v>13569.169754876175</v>
      </c>
      <c r="BK53" s="89">
        <v>14675.125483230115</v>
      </c>
      <c r="BL53" s="89">
        <v>15284.907998130213</v>
      </c>
      <c r="BM53" s="89">
        <v>16591.756121088587</v>
      </c>
      <c r="BN53" s="89">
        <v>18331.452428538898</v>
      </c>
      <c r="BO53" s="89">
        <v>19614.632606381954</v>
      </c>
      <c r="BP53" s="89">
        <v>20579.91923602423</v>
      </c>
      <c r="BQ53" s="89">
        <v>27119.013214657825</v>
      </c>
      <c r="BR53" s="89">
        <v>25044.073288690484</v>
      </c>
      <c r="BS53" s="89">
        <v>26913.821136946375</v>
      </c>
      <c r="BT53" s="89">
        <v>26787.29824978083</v>
      </c>
      <c r="BU53" s="89">
        <v>30560.075009925426</v>
      </c>
      <c r="BV53" s="89">
        <v>33631.340609452564</v>
      </c>
    </row>
    <row r="54" spans="1:76" ht="15" customHeight="1" x14ac:dyDescent="0.2">
      <c r="A54" s="38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39"/>
      <c r="M54" s="39"/>
      <c r="N54" s="39"/>
      <c r="O54" s="39"/>
      <c r="P54" s="39"/>
      <c r="Q54" s="39"/>
      <c r="R54" s="40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4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</row>
    <row r="55" spans="1:76" s="4" customFormat="1" ht="21" customHeight="1" x14ac:dyDescent="0.2">
      <c r="A55" s="127" t="s">
        <v>54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33"/>
      <c r="AM55" s="33"/>
      <c r="AN55" s="33"/>
      <c r="AO55" s="33"/>
      <c r="AP55" s="33"/>
      <c r="AQ55" s="50"/>
      <c r="AR55" s="50"/>
      <c r="AS55" s="53"/>
      <c r="AT55" s="53"/>
      <c r="AU55" s="55"/>
      <c r="AV55" s="55"/>
      <c r="AW55" s="57"/>
      <c r="AX55" s="59"/>
      <c r="AY55" s="63"/>
      <c r="AZ55" s="63"/>
      <c r="BA55" s="61"/>
      <c r="BB55" s="33"/>
      <c r="BC55" s="82"/>
      <c r="BD55" s="80"/>
      <c r="BE55" s="85"/>
      <c r="BF55" s="93"/>
      <c r="BG55" s="95"/>
      <c r="BH55" s="97"/>
      <c r="BI55" s="99"/>
      <c r="BJ55" s="101"/>
      <c r="BK55" s="104"/>
      <c r="BL55" s="106"/>
      <c r="BM55" s="108"/>
      <c r="BN55" s="110"/>
      <c r="BO55" s="112"/>
      <c r="BP55" s="114"/>
      <c r="BQ55" s="116"/>
      <c r="BR55" s="118"/>
      <c r="BS55" s="120"/>
      <c r="BT55" s="122"/>
      <c r="BU55" s="124"/>
      <c r="BV55" s="126"/>
    </row>
    <row r="56" spans="1:76" s="2" customFormat="1" ht="21" customHeight="1" x14ac:dyDescent="0.2">
      <c r="A56" s="129" t="s">
        <v>56</v>
      </c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34"/>
      <c r="AM56" s="34"/>
      <c r="AN56" s="34"/>
      <c r="AO56" s="34"/>
      <c r="AP56" s="34"/>
      <c r="AQ56" s="51"/>
      <c r="AR56" s="51"/>
      <c r="AS56" s="54"/>
      <c r="AT56" s="54"/>
      <c r="AU56" s="56"/>
      <c r="AV56" s="56"/>
      <c r="AW56" s="58"/>
      <c r="AX56" s="60"/>
      <c r="AY56" s="64"/>
      <c r="AZ56" s="64"/>
      <c r="BA56" s="62"/>
      <c r="BB56" s="34"/>
      <c r="BC56" s="83"/>
      <c r="BD56" s="81"/>
      <c r="BE56" s="84"/>
      <c r="BF56" s="92"/>
      <c r="BG56" s="94"/>
      <c r="BH56" s="96"/>
      <c r="BI56" s="98"/>
      <c r="BJ56" s="100"/>
      <c r="BK56" s="103"/>
      <c r="BL56" s="105"/>
      <c r="BM56" s="107"/>
      <c r="BN56" s="110"/>
      <c r="BO56" s="112"/>
      <c r="BP56" s="114"/>
      <c r="BQ56" s="116"/>
      <c r="BR56" s="118"/>
      <c r="BS56" s="120"/>
      <c r="BT56" s="122"/>
      <c r="BU56" s="124"/>
      <c r="BV56" s="126"/>
    </row>
    <row r="57" spans="1:76" s="71" customFormat="1" ht="21" customHeight="1" x14ac:dyDescent="0.2">
      <c r="A57" s="68" t="s">
        <v>57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70"/>
      <c r="AW57" s="70"/>
      <c r="AX57" s="70"/>
      <c r="AY57" s="70"/>
      <c r="AZ57" s="70"/>
      <c r="BA57" s="70"/>
      <c r="BB57" s="70"/>
      <c r="BC57" s="70"/>
      <c r="BD57" s="70"/>
      <c r="BE57" s="84"/>
      <c r="BF57" s="92"/>
      <c r="BG57" s="94"/>
      <c r="BH57" s="96"/>
      <c r="BI57" s="98"/>
      <c r="BJ57" s="100"/>
      <c r="BK57" s="103"/>
      <c r="BL57" s="105"/>
      <c r="BM57" s="107"/>
      <c r="BN57" s="110"/>
      <c r="BO57" s="112"/>
      <c r="BP57" s="114"/>
      <c r="BQ57" s="116"/>
      <c r="BR57" s="118"/>
      <c r="BS57" s="120"/>
      <c r="BT57" s="122"/>
      <c r="BU57" s="124"/>
      <c r="BV57" s="126"/>
    </row>
    <row r="58" spans="1:76" s="66" customFormat="1" ht="24.95" customHeight="1" x14ac:dyDescent="0.2">
      <c r="A58" s="134" t="s">
        <v>97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65"/>
      <c r="U58" s="65"/>
      <c r="BN58" s="109"/>
      <c r="BO58" s="111"/>
      <c r="BP58" s="113"/>
      <c r="BQ58" s="115"/>
      <c r="BR58" s="117"/>
      <c r="BS58" s="119"/>
      <c r="BT58" s="121"/>
      <c r="BU58" s="123"/>
      <c r="BV58" s="125"/>
    </row>
    <row r="59" spans="1:76" s="66" customFormat="1" ht="24.95" customHeight="1" x14ac:dyDescent="0.2">
      <c r="A59" s="134" t="s">
        <v>119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65"/>
      <c r="AJ59" s="65"/>
      <c r="BE59" s="84"/>
      <c r="BF59" s="92"/>
      <c r="BG59" s="94"/>
      <c r="BH59" s="96"/>
      <c r="BI59" s="98"/>
      <c r="BJ59" s="100"/>
      <c r="BK59" s="103"/>
      <c r="BL59" s="105"/>
      <c r="BM59" s="107"/>
      <c r="BN59" s="109"/>
      <c r="BO59" s="111"/>
      <c r="BP59" s="113"/>
      <c r="BQ59" s="115"/>
      <c r="BR59" s="117"/>
      <c r="BS59" s="119"/>
      <c r="BT59" s="121"/>
      <c r="BU59" s="123"/>
      <c r="BV59" s="125"/>
    </row>
    <row r="60" spans="1:76" s="66" customFormat="1" ht="27.75" customHeight="1" x14ac:dyDescent="0.2">
      <c r="A60" s="135" t="s">
        <v>61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67"/>
      <c r="AK60" s="67"/>
      <c r="AL60" s="67"/>
      <c r="AM60" s="67"/>
      <c r="AN60" s="67"/>
      <c r="AO60" s="67"/>
      <c r="BE60" s="91"/>
      <c r="BF60" s="91"/>
      <c r="BG60" s="91"/>
      <c r="BH60" s="91"/>
      <c r="BI60" s="91"/>
      <c r="BJ60" s="91"/>
      <c r="BK60" s="91"/>
      <c r="BL60" s="91"/>
      <c r="BM60" s="91"/>
      <c r="BN60" s="109"/>
      <c r="BO60" s="111"/>
      <c r="BP60" s="113"/>
      <c r="BQ60" s="115"/>
      <c r="BR60" s="117"/>
      <c r="BS60" s="119"/>
      <c r="BT60" s="121"/>
      <c r="BU60" s="123"/>
      <c r="BV60" s="125"/>
    </row>
    <row r="61" spans="1:76" s="4" customFormat="1" ht="30" customHeight="1" x14ac:dyDescent="0.2">
      <c r="A61" s="130" t="s">
        <v>127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</row>
    <row r="62" spans="1:76" ht="0" hidden="1" customHeight="1" x14ac:dyDescent="0.2"/>
    <row r="63" spans="1:76" ht="0" hidden="1" customHeight="1" x14ac:dyDescent="0.2"/>
    <row r="64" spans="1:76" ht="0" hidden="1" customHeight="1" x14ac:dyDescent="0.2"/>
    <row r="65" ht="0" hidden="1" customHeight="1" x14ac:dyDescent="0.2"/>
    <row r="66" ht="0" hidden="1" customHeight="1" x14ac:dyDescent="0.2"/>
    <row r="67" ht="0" hidden="1" customHeight="1" x14ac:dyDescent="0.2"/>
    <row r="68" ht="0" hidden="1" customHeight="1" x14ac:dyDescent="0.2"/>
    <row r="69" ht="0" hidden="1" customHeight="1" x14ac:dyDescent="0.2"/>
    <row r="70" ht="0" hidden="1" customHeight="1" x14ac:dyDescent="0.2"/>
    <row r="71" ht="0" hidden="1" customHeight="1" x14ac:dyDescent="0.2"/>
    <row r="72" ht="0" hidden="1" customHeight="1" x14ac:dyDescent="0.2"/>
    <row r="73" ht="0" hidden="1" customHeight="1" x14ac:dyDescent="0.2"/>
    <row r="74" ht="0" hidden="1" customHeight="1" x14ac:dyDescent="0.2"/>
    <row r="75" ht="0" hidden="1" customHeight="1" x14ac:dyDescent="0.2"/>
    <row r="76" ht="0" hidden="1" customHeight="1" x14ac:dyDescent="0.2"/>
    <row r="77" ht="0" hidden="1" customHeight="1" x14ac:dyDescent="0.2"/>
    <row r="78" ht="0" hidden="1" customHeight="1" x14ac:dyDescent="0.2"/>
    <row r="79" ht="0" hidden="1" customHeight="1" x14ac:dyDescent="0.2"/>
    <row r="80" ht="0" hidden="1" customHeight="1" x14ac:dyDescent="0.2"/>
    <row r="81" ht="0" hidden="1" customHeight="1" x14ac:dyDescent="0.2"/>
    <row r="82" ht="0" hidden="1" customHeight="1" x14ac:dyDescent="0.2"/>
    <row r="83" ht="0" hidden="1" customHeight="1" x14ac:dyDescent="0.2"/>
    <row r="84" ht="0" hidden="1" customHeight="1" x14ac:dyDescent="0.2"/>
    <row r="85" ht="0" hidden="1" customHeight="1" x14ac:dyDescent="0.2"/>
    <row r="86" ht="0" hidden="1" customHeight="1" x14ac:dyDescent="0.2"/>
    <row r="87" ht="0" hidden="1" customHeight="1" x14ac:dyDescent="0.2"/>
    <row r="88" ht="0" hidden="1" customHeight="1" x14ac:dyDescent="0.2"/>
    <row r="89" ht="0" hidden="1" customHeight="1" x14ac:dyDescent="0.2"/>
    <row r="90" ht="0" hidden="1" customHeight="1" x14ac:dyDescent="0.2"/>
    <row r="91" ht="0" hidden="1" customHeight="1" x14ac:dyDescent="0.2"/>
    <row r="92" ht="0" hidden="1" customHeight="1" x14ac:dyDescent="0.2"/>
    <row r="93" ht="0" hidden="1" customHeight="1" x14ac:dyDescent="0.2"/>
    <row r="94" ht="0" hidden="1" customHeight="1" x14ac:dyDescent="0.2"/>
    <row r="95" ht="0" hidden="1" customHeight="1" x14ac:dyDescent="0.2"/>
    <row r="96" ht="0" hidden="1" customHeight="1" x14ac:dyDescent="0.2"/>
    <row r="97" ht="0" hidden="1" customHeight="1" x14ac:dyDescent="0.2"/>
    <row r="98" ht="0" hidden="1" customHeight="1" x14ac:dyDescent="0.2"/>
    <row r="99" ht="0" hidden="1" customHeight="1" x14ac:dyDescent="0.2"/>
    <row r="100" ht="0" hidden="1" customHeight="1" x14ac:dyDescent="0.2"/>
    <row r="101" ht="0" hidden="1" customHeight="1" x14ac:dyDescent="0.2"/>
    <row r="102" ht="0" hidden="1" customHeight="1" x14ac:dyDescent="0.2"/>
    <row r="103" ht="0" hidden="1" customHeight="1" x14ac:dyDescent="0.2"/>
    <row r="104" ht="0" hidden="1" customHeight="1" x14ac:dyDescent="0.2"/>
    <row r="105" ht="0" hidden="1" customHeight="1" x14ac:dyDescent="0.2"/>
    <row r="106" ht="0" hidden="1" customHeight="1" x14ac:dyDescent="0.2"/>
    <row r="107" ht="0" hidden="1" customHeight="1" x14ac:dyDescent="0.2"/>
    <row r="108" ht="0" hidden="1" customHeight="1" x14ac:dyDescent="0.2"/>
    <row r="109" ht="0" hidden="1" customHeight="1" x14ac:dyDescent="0.2"/>
    <row r="110" ht="0" hidden="1" customHeight="1" x14ac:dyDescent="0.2"/>
    <row r="111" ht="0" hidden="1" customHeight="1" x14ac:dyDescent="0.2"/>
    <row r="112" ht="0" hidden="1" customHeight="1" x14ac:dyDescent="0.2"/>
    <row r="113" ht="0" hidden="1" customHeight="1" x14ac:dyDescent="0.2"/>
    <row r="114" ht="0" hidden="1" customHeight="1" x14ac:dyDescent="0.2"/>
    <row r="115" ht="0" hidden="1" customHeight="1" x14ac:dyDescent="0.2"/>
    <row r="116" ht="0" hidden="1" customHeight="1" x14ac:dyDescent="0.2"/>
    <row r="117" ht="0" hidden="1" customHeight="1" x14ac:dyDescent="0.2"/>
    <row r="118" ht="0" hidden="1" customHeight="1" x14ac:dyDescent="0.2"/>
    <row r="119" ht="0" hidden="1" customHeight="1" x14ac:dyDescent="0.2"/>
    <row r="120" ht="0" hidden="1" customHeight="1" x14ac:dyDescent="0.2"/>
    <row r="121" ht="0" hidden="1" customHeight="1" x14ac:dyDescent="0.2"/>
    <row r="122" ht="0" hidden="1" customHeight="1" x14ac:dyDescent="0.2"/>
    <row r="123" ht="0" hidden="1" customHeight="1" x14ac:dyDescent="0.2"/>
    <row r="124" ht="0" hidden="1" customHeight="1" x14ac:dyDescent="0.2"/>
    <row r="125" ht="0" hidden="1" customHeight="1" x14ac:dyDescent="0.2"/>
  </sheetData>
  <mergeCells count="9">
    <mergeCell ref="A55:AK55"/>
    <mergeCell ref="A56:AK56"/>
    <mergeCell ref="A61:AK61"/>
    <mergeCell ref="A1:AK1"/>
    <mergeCell ref="A2:AK2"/>
    <mergeCell ref="A3:AK3"/>
    <mergeCell ref="A59:AH59"/>
    <mergeCell ref="A60:AI60"/>
    <mergeCell ref="A58:S58"/>
  </mergeCells>
  <phoneticPr fontId="37" type="noConversion"/>
  <printOptions horizontalCentered="1" verticalCentered="1"/>
  <pageMargins left="0.39370078740157483" right="0.39370078740157483" top="0.39370078740157483" bottom="0.39370078740157483" header="0" footer="0"/>
  <pageSetup paperSize="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BEL</vt:lpstr>
      <vt:lpstr>BEL!Área_de_impresión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VAXT</dc:creator>
  <cp:lastModifiedBy>Windows User</cp:lastModifiedBy>
  <cp:lastPrinted>2011-03-10T14:16:55Z</cp:lastPrinted>
  <dcterms:created xsi:type="dcterms:W3CDTF">2007-09-28T19:10:51Z</dcterms:created>
  <dcterms:modified xsi:type="dcterms:W3CDTF">2022-05-22T21:03:22Z</dcterms:modified>
</cp:coreProperties>
</file>